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3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J195" l="1"/>
  <c r="H195"/>
  <c r="I195"/>
  <c r="F195"/>
  <c r="G176"/>
  <c r="J176"/>
  <c r="I176"/>
  <c r="F176"/>
  <c r="H176"/>
  <c r="H157"/>
  <c r="G195"/>
  <c r="G157"/>
  <c r="J157"/>
  <c r="I157"/>
  <c r="F157"/>
  <c r="H138"/>
  <c r="G138"/>
  <c r="F138"/>
  <c r="I138"/>
  <c r="J138"/>
  <c r="I119"/>
  <c r="J119"/>
  <c r="G119"/>
  <c r="H119"/>
  <c r="F100"/>
  <c r="H100"/>
  <c r="J100"/>
  <c r="I100"/>
  <c r="F81"/>
  <c r="J81"/>
  <c r="G81"/>
  <c r="H81"/>
  <c r="I81"/>
  <c r="J62"/>
  <c r="G62"/>
  <c r="H62"/>
  <c r="I62"/>
  <c r="F62"/>
  <c r="G43"/>
  <c r="J43"/>
  <c r="H43"/>
  <c r="I43"/>
  <c r="F43"/>
  <c r="G24"/>
  <c r="H24"/>
  <c r="I24"/>
  <c r="J24"/>
  <c r="F24"/>
  <c r="H196" l="1"/>
  <c r="I196"/>
  <c r="G196"/>
  <c r="J196"/>
  <c r="F196"/>
</calcChain>
</file>

<file path=xl/sharedStrings.xml><?xml version="1.0" encoding="utf-8"?>
<sst xmlns="http://schemas.openxmlformats.org/spreadsheetml/2006/main" count="321" uniqueCount="104">
  <si>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</si>
  <si>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</si>
  <si>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</si>
  <si>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</si>
  <si>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</si>
  <si>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</si>
  <si>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</si>
  <si>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</si>
  <si>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</si>
  <si>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</si>
  <si>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</si>
  <si>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</si>
  <si>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</si>
  <si>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</si>
  <si>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</si>
  <si>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</si>
  <si>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</si>
  <si>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</si>
  <si>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</si>
  <si>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</si>
  <si>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</si>
  <si>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</si>
  <si>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</si>
  <si>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</si>
  <si>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</si>
  <si>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</si>
  <si>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</si>
  <si>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</si>
  <si>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</si>
  <si>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</si>
  <si>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</si>
  <si>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</si>
  <si>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</si>
  <si>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</si>
  <si>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</si>
  <si>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</si>
  <si>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</si>
  <si>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</si>
  <si>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</si>
  <si>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</si>
  <si>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Молчанова Л. А.</t>
  </si>
  <si>
    <t>Гречка отварная</t>
  </si>
  <si>
    <t>какао на молоке</t>
  </si>
  <si>
    <t>Пшеничный</t>
  </si>
  <si>
    <t>конфета</t>
  </si>
  <si>
    <t>Сосиска отварная с соусом</t>
  </si>
  <si>
    <t>Конфета</t>
  </si>
  <si>
    <t>Каша рисовая молочная с маслом</t>
  </si>
  <si>
    <t>выпечка</t>
  </si>
  <si>
    <t>Чай с сахаром</t>
  </si>
  <si>
    <t>Сосиска в тесте</t>
  </si>
  <si>
    <t>Плов с мясом</t>
  </si>
  <si>
    <t xml:space="preserve">Кисель витаминизированный </t>
  </si>
  <si>
    <t>Сладкое</t>
  </si>
  <si>
    <t>Вафля</t>
  </si>
  <si>
    <t>фрукт свежий</t>
  </si>
  <si>
    <t>Суп овощной с мясом</t>
  </si>
  <si>
    <t>фрукт</t>
  </si>
  <si>
    <t>Суп картофельный</t>
  </si>
  <si>
    <t>Рыба запеченная с сырным соусом</t>
  </si>
  <si>
    <t>Рис отварной</t>
  </si>
  <si>
    <t>Салат из морской капусты</t>
  </si>
  <si>
    <t>Суп крестьянский со сметаной</t>
  </si>
  <si>
    <t>Колбаса отварная с соусом</t>
  </si>
  <si>
    <t>Макаронные изделия с маслом</t>
  </si>
  <si>
    <t>Булочка с маком</t>
  </si>
  <si>
    <t>Каша молочная "Дружба" с маслом</t>
  </si>
  <si>
    <t>Компот из сухофруктов</t>
  </si>
  <si>
    <t>Щи с мясом со сметаной</t>
  </si>
  <si>
    <t>Булочка "Дорожная"</t>
  </si>
  <si>
    <t>Котлета мясная с соусом</t>
  </si>
  <si>
    <t>Картофельное пюре</t>
  </si>
  <si>
    <t>Печенье (Чокопай)</t>
  </si>
  <si>
    <t>сладкое</t>
  </si>
  <si>
    <t>Суп гороховый с мясом</t>
  </si>
  <si>
    <t>Булочка (Сахарная)</t>
  </si>
  <si>
    <t>Каша гречневая рассыпчатая с маслом</t>
  </si>
  <si>
    <t>Чай с лимоном</t>
  </si>
  <si>
    <t>Сыр порционный</t>
  </si>
  <si>
    <t>Шоколадный батончик</t>
  </si>
  <si>
    <t>Рассольник с мясом со сметаной</t>
  </si>
  <si>
    <t>Вареники с картофелем</t>
  </si>
  <si>
    <t>Котлета рыбная с соусом</t>
  </si>
  <si>
    <t>Кисель витаминизированный</t>
  </si>
  <si>
    <t>Булочка с изюмом</t>
  </si>
  <si>
    <t xml:space="preserve">Борщ с мясом со сметаной </t>
  </si>
  <si>
    <t>Каша молочная пшенная с маслом</t>
  </si>
  <si>
    <t>булочка с повидлом</t>
  </si>
  <si>
    <t>свежий фрукт</t>
  </si>
  <si>
    <t>Кукуруза консервированная</t>
  </si>
  <si>
    <t>Суп вермишелевый с мясом</t>
  </si>
  <si>
    <t>Жаркое по домашнему с мясом</t>
  </si>
  <si>
    <t>булочка (дорожная)</t>
  </si>
  <si>
    <t>Тефтеля мясная с соусом</t>
  </si>
  <si>
    <t>Какао на молоке</t>
  </si>
  <si>
    <t>Уха с сайрой</t>
  </si>
  <si>
    <t>Какао с молоком</t>
  </si>
  <si>
    <t>Каша манная молочная жидкая с маслом</t>
  </si>
  <si>
    <t>Чай каркадэ</t>
  </si>
  <si>
    <t>Суп рисовый с мясом</t>
  </si>
  <si>
    <t>Гуляш из отворного мяса</t>
  </si>
  <si>
    <t>Перловка отварная</t>
  </si>
  <si>
    <t>булочка сахарная</t>
  </si>
  <si>
    <t>МОУ Нестеровская СОШ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</si>
</sst>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5117038483843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2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1" fontId="0" fillId="4" borderId="27" xfId="0" applyNumberFormat="1" applyFill="1" applyBorder="1" applyAlignment="1" applyProtection="1">
      <alignment horizontal="center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  <xf numFmtId="1" fontId="0" fillId="4" borderId="29" xfId="0" applyNumberFormat="1" applyFill="1" applyBorder="1" applyAlignment="1" applyProtection="1">
      <alignment horizontal="center"/>
      <protection locked="0"/>
    </xf>
    <xf numFmtId="1" fontId="0" fillId="4" borderId="30" xfId="0" applyNumberFormat="1" applyFill="1" applyBorder="1" applyAlignment="1" applyProtection="1">
      <alignment horizontal="center"/>
      <protection locked="0"/>
    </xf>
    <xf numFmtId="1" fontId="0" fillId="4" borderId="31" xfId="0" applyNumberForma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Alignment="1" applyProtection="1">
      <alignment horizontal="center"/>
      <protection locked="0"/>
    </xf>
    <xf numFmtId="1" fontId="0" fillId="4" borderId="33" xfId="0" applyNumberFormat="1" applyFill="1" applyBorder="1" applyAlignment="1" applyProtection="1">
      <alignment horizontal="center"/>
      <protection locked="0"/>
    </xf>
    <xf numFmtId="0" fontId="11" fillId="4" borderId="28" xfId="1" applyFill="1" applyBorder="1" applyAlignment="1" applyProtection="1">
      <alignment wrapText="1"/>
      <protection locked="0"/>
    </xf>
    <xf numFmtId="1" fontId="11" fillId="4" borderId="28" xfId="1" applyNumberFormat="1" applyFill="1" applyBorder="1" applyAlignment="1" applyProtection="1">
      <alignment horizontal="center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9" xfId="1" applyNumberFormat="1" applyFill="1" applyBorder="1" applyAlignment="1" applyProtection="1">
      <alignment horizontal="center"/>
      <protection locked="0"/>
    </xf>
    <xf numFmtId="1" fontId="11" fillId="4" borderId="26" xfId="1" applyNumberFormat="1" applyFill="1" applyBorder="1" applyAlignment="1" applyProtection="1">
      <alignment horizontal="center"/>
      <protection locked="0"/>
    </xf>
    <xf numFmtId="1" fontId="11" fillId="4" borderId="27" xfId="1" applyNumberFormat="1" applyFill="1" applyBorder="1" applyAlignment="1" applyProtection="1">
      <alignment horizontal="center"/>
      <protection locked="0"/>
    </xf>
    <xf numFmtId="1" fontId="11" fillId="4" borderId="30" xfId="1" applyNumberFormat="1" applyFill="1" applyBorder="1" applyAlignment="1" applyProtection="1">
      <alignment horizontal="center"/>
      <protection locked="0"/>
    </xf>
    <xf numFmtId="1" fontId="11" fillId="4" borderId="31" xfId="1" applyNumberFormat="1" applyFill="1" applyBorder="1" applyAlignment="1" applyProtection="1">
      <alignment horizontal="center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32" xfId="1" applyNumberFormat="1" applyFill="1" applyBorder="1" applyAlignment="1" applyProtection="1">
      <alignment horizontal="center"/>
      <protection locked="0"/>
    </xf>
    <xf numFmtId="0" fontId="11" fillId="4" borderId="28" xfId="1" applyFill="1" applyBorder="1" applyAlignment="1" applyProtection="1">
      <alignment wrapText="1"/>
      <protection locked="0"/>
    </xf>
    <xf numFmtId="1" fontId="11" fillId="4" borderId="28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33" xfId="1" applyNumberFormat="1" applyFill="1" applyBorder="1" applyAlignment="1" applyProtection="1">
      <alignment horizontal="center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0" sqref="E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117" t="s">
        <v>103</v>
      </c>
      <c r="D1" s="118"/>
      <c r="E1" s="119"/>
      <c r="F1" s="3" t="s">
        <v>1</v>
      </c>
      <c r="G1" s="1" t="s">
        <v>2</v>
      </c>
      <c r="H1" s="120" t="s">
        <v>39</v>
      </c>
      <c r="I1" s="121"/>
      <c r="J1" s="121"/>
      <c r="K1" s="122"/>
    </row>
    <row r="2" spans="1:12" ht="18">
      <c r="A2" s="4" t="s">
        <v>3</v>
      </c>
      <c r="C2" s="1"/>
      <c r="G2" s="1" t="s">
        <v>4</v>
      </c>
      <c r="H2" s="120" t="s">
        <v>40</v>
      </c>
      <c r="I2" s="121"/>
      <c r="J2" s="121"/>
      <c r="K2" s="12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>
      <c r="A6" s="16">
        <v>1</v>
      </c>
      <c r="B6" s="17">
        <v>1</v>
      </c>
      <c r="C6" s="18" t="s">
        <v>23</v>
      </c>
      <c r="D6" s="19" t="s">
        <v>24</v>
      </c>
      <c r="E6" s="50" t="s">
        <v>41</v>
      </c>
      <c r="F6" s="53">
        <v>200</v>
      </c>
      <c r="G6" s="53">
        <v>16</v>
      </c>
      <c r="H6" s="53">
        <v>16</v>
      </c>
      <c r="I6" s="54">
        <v>70</v>
      </c>
      <c r="J6" s="20">
        <v>493</v>
      </c>
      <c r="K6" s="21">
        <v>1</v>
      </c>
      <c r="L6" s="20"/>
    </row>
    <row r="7" spans="1:12" ht="15">
      <c r="A7" s="22"/>
      <c r="B7" s="23"/>
      <c r="C7" s="24"/>
      <c r="D7" s="25"/>
      <c r="E7" s="51" t="s">
        <v>45</v>
      </c>
      <c r="F7" s="55">
        <v>100</v>
      </c>
      <c r="G7" s="55">
        <v>9.39</v>
      </c>
      <c r="H7" s="55">
        <v>26.39</v>
      </c>
      <c r="I7" s="56">
        <v>3.4</v>
      </c>
      <c r="J7" s="27">
        <v>288</v>
      </c>
      <c r="K7" s="28">
        <v>15</v>
      </c>
      <c r="L7" s="27"/>
    </row>
    <row r="8" spans="1:12" ht="15">
      <c r="A8" s="22"/>
      <c r="B8" s="23"/>
      <c r="C8" s="24"/>
      <c r="D8" s="29" t="s">
        <v>25</v>
      </c>
      <c r="E8" s="26" t="s">
        <v>42</v>
      </c>
      <c r="F8" s="27">
        <v>200</v>
      </c>
      <c r="G8" s="53">
        <v>3.8</v>
      </c>
      <c r="H8" s="53">
        <v>8</v>
      </c>
      <c r="I8" s="54">
        <v>25.8</v>
      </c>
      <c r="J8" s="27">
        <v>150</v>
      </c>
      <c r="K8" s="59">
        <v>382</v>
      </c>
      <c r="L8" s="27"/>
    </row>
    <row r="9" spans="1:12" ht="15.75" thickBot="1">
      <c r="A9" s="22"/>
      <c r="B9" s="23"/>
      <c r="C9" s="24"/>
      <c r="D9" s="29" t="s">
        <v>26</v>
      </c>
      <c r="E9" s="50" t="s">
        <v>43</v>
      </c>
      <c r="F9" s="53">
        <v>30</v>
      </c>
      <c r="G9" s="53">
        <v>2</v>
      </c>
      <c r="H9" s="53">
        <v>0.48</v>
      </c>
      <c r="I9" s="54">
        <v>15</v>
      </c>
      <c r="J9" s="27">
        <v>68</v>
      </c>
      <c r="K9" s="28"/>
      <c r="L9" s="27"/>
    </row>
    <row r="10" spans="1:12" ht="15">
      <c r="A10" s="22"/>
      <c r="B10" s="23"/>
      <c r="C10" s="24"/>
      <c r="D10" s="29" t="s">
        <v>27</v>
      </c>
      <c r="E10" s="26" t="s">
        <v>55</v>
      </c>
      <c r="F10" s="27">
        <v>100</v>
      </c>
      <c r="G10" s="55">
        <v>1.5</v>
      </c>
      <c r="H10" s="55">
        <v>0.1</v>
      </c>
      <c r="I10" s="56">
        <v>21.8</v>
      </c>
      <c r="J10" s="56">
        <v>85</v>
      </c>
      <c r="K10" s="28"/>
      <c r="L10" s="27"/>
    </row>
    <row r="11" spans="1:12" ht="15.75" thickBot="1">
      <c r="A11" s="22"/>
      <c r="B11" s="23"/>
      <c r="C11" s="24"/>
      <c r="D11" s="25" t="s">
        <v>53</v>
      </c>
      <c r="E11" s="52" t="s">
        <v>46</v>
      </c>
      <c r="F11" s="57">
        <v>20</v>
      </c>
      <c r="G11" s="57">
        <v>2.2400000000000002</v>
      </c>
      <c r="H11" s="57">
        <v>2.2799999999999998</v>
      </c>
      <c r="I11" s="58">
        <v>8.0399999999999991</v>
      </c>
      <c r="J11" s="27">
        <v>96</v>
      </c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650</v>
      </c>
      <c r="G13" s="35">
        <f>SUM(G6:G12)</f>
        <v>34.93</v>
      </c>
      <c r="H13" s="35">
        <f>SUM(H6:H12)</f>
        <v>53.25</v>
      </c>
      <c r="I13" s="35">
        <f>SUM(I6:I12)</f>
        <v>144.04</v>
      </c>
      <c r="J13" s="35">
        <f>SUM(J6:J12)</f>
        <v>1180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75" thickBot="1">
      <c r="A15" s="22"/>
      <c r="B15" s="23"/>
      <c r="C15" s="24"/>
      <c r="D15" s="29" t="s">
        <v>31</v>
      </c>
      <c r="E15" s="50" t="s">
        <v>56</v>
      </c>
      <c r="F15" s="53">
        <v>250</v>
      </c>
      <c r="G15" s="53">
        <v>4.51</v>
      </c>
      <c r="H15" s="53">
        <v>9.8800000000000008</v>
      </c>
      <c r="I15" s="54">
        <v>30.92</v>
      </c>
      <c r="J15" s="27">
        <v>242</v>
      </c>
      <c r="K15" s="28">
        <v>97</v>
      </c>
      <c r="L15" s="27"/>
    </row>
    <row r="16" spans="1:12" ht="15.75" thickBot="1">
      <c r="A16" s="22"/>
      <c r="B16" s="23"/>
      <c r="C16" s="24"/>
      <c r="D16" s="29" t="s">
        <v>32</v>
      </c>
      <c r="E16" s="50" t="s">
        <v>45</v>
      </c>
      <c r="F16" s="53">
        <v>100</v>
      </c>
      <c r="G16" s="55">
        <v>9.39</v>
      </c>
      <c r="H16" s="55">
        <v>26.39</v>
      </c>
      <c r="I16" s="56">
        <v>3.4</v>
      </c>
      <c r="J16" s="27">
        <v>288</v>
      </c>
      <c r="K16" s="28">
        <v>15</v>
      </c>
      <c r="L16" s="27"/>
    </row>
    <row r="17" spans="1:12" ht="15">
      <c r="A17" s="22"/>
      <c r="B17" s="23"/>
      <c r="C17" s="24"/>
      <c r="D17" s="29" t="s">
        <v>33</v>
      </c>
      <c r="E17" s="50" t="s">
        <v>41</v>
      </c>
      <c r="F17" s="53">
        <v>200</v>
      </c>
      <c r="G17" s="53">
        <v>16</v>
      </c>
      <c r="H17" s="53">
        <v>16</v>
      </c>
      <c r="I17" s="54">
        <v>70</v>
      </c>
      <c r="J17" s="20">
        <v>493</v>
      </c>
      <c r="K17" s="28">
        <v>1</v>
      </c>
      <c r="L17" s="27"/>
    </row>
    <row r="18" spans="1:12" ht="15">
      <c r="A18" s="22"/>
      <c r="B18" s="23"/>
      <c r="C18" s="24"/>
      <c r="D18" s="29" t="s">
        <v>34</v>
      </c>
      <c r="E18" s="26" t="s">
        <v>42</v>
      </c>
      <c r="F18" s="27">
        <v>200</v>
      </c>
      <c r="G18" s="53">
        <v>3.8</v>
      </c>
      <c r="H18" s="53">
        <v>8</v>
      </c>
      <c r="I18" s="54">
        <v>25.8</v>
      </c>
      <c r="J18" s="27">
        <v>150</v>
      </c>
      <c r="K18" s="59">
        <v>382</v>
      </c>
      <c r="L18" s="27"/>
    </row>
    <row r="19" spans="1:12" ht="15">
      <c r="A19" s="22"/>
      <c r="B19" s="23"/>
      <c r="C19" s="24"/>
      <c r="D19" s="29" t="s">
        <v>35</v>
      </c>
      <c r="E19" s="50" t="s">
        <v>43</v>
      </c>
      <c r="F19" s="53">
        <v>30</v>
      </c>
      <c r="G19" s="53">
        <v>2</v>
      </c>
      <c r="H19" s="53">
        <v>0.48</v>
      </c>
      <c r="I19" s="54">
        <v>15</v>
      </c>
      <c r="J19" s="27">
        <v>68</v>
      </c>
      <c r="K19" s="28"/>
      <c r="L19" s="27"/>
    </row>
    <row r="20" spans="1:12" ht="15.75" thickBot="1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 t="s">
        <v>57</v>
      </c>
      <c r="E21" s="26" t="s">
        <v>55</v>
      </c>
      <c r="F21" s="27">
        <v>100</v>
      </c>
      <c r="G21" s="55">
        <v>1.5</v>
      </c>
      <c r="H21" s="55">
        <v>0.1</v>
      </c>
      <c r="I21" s="56">
        <v>21.8</v>
      </c>
      <c r="J21" s="56">
        <v>85</v>
      </c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880</v>
      </c>
      <c r="G23" s="35">
        <f>SUM(G14:G22)</f>
        <v>37.199999999999996</v>
      </c>
      <c r="H23" s="35">
        <f>SUM(H14:H22)</f>
        <v>60.85</v>
      </c>
      <c r="I23" s="35">
        <f>SUM(I14:I22)</f>
        <v>166.92000000000002</v>
      </c>
      <c r="J23" s="35">
        <f>SUM(J14:J22)</f>
        <v>1326</v>
      </c>
      <c r="K23" s="36"/>
      <c r="L23" s="35">
        <f>SUM(L14:L22)</f>
        <v>0</v>
      </c>
    </row>
    <row r="24" spans="1:12" ht="13.5" thickBot="1">
      <c r="A24" s="40">
        <f>A6</f>
        <v>1</v>
      </c>
      <c r="B24" s="41">
        <f>B6</f>
        <v>1</v>
      </c>
      <c r="C24" s="112" t="s">
        <v>37</v>
      </c>
      <c r="D24" s="113"/>
      <c r="E24" s="42"/>
      <c r="F24" s="43">
        <f>F13+F23</f>
        <v>1530</v>
      </c>
      <c r="G24" s="43">
        <f>G13+G23</f>
        <v>72.13</v>
      </c>
      <c r="H24" s="43">
        <f>H13+H23</f>
        <v>114.1</v>
      </c>
      <c r="I24" s="43">
        <f>I13+I23</f>
        <v>310.96000000000004</v>
      </c>
      <c r="J24" s="43">
        <f>J13+J23</f>
        <v>2506</v>
      </c>
      <c r="K24" s="43"/>
      <c r="L24" s="43">
        <f>L13+L23</f>
        <v>0</v>
      </c>
    </row>
    <row r="25" spans="1:12" ht="15">
      <c r="A25" s="44">
        <v>1</v>
      </c>
      <c r="B25" s="23">
        <v>2</v>
      </c>
      <c r="C25" s="18" t="s">
        <v>23</v>
      </c>
      <c r="D25" s="19" t="s">
        <v>24</v>
      </c>
      <c r="E25" s="51" t="s">
        <v>47</v>
      </c>
      <c r="F25" s="55">
        <v>200</v>
      </c>
      <c r="G25" s="55">
        <v>6</v>
      </c>
      <c r="H25" s="55">
        <v>10</v>
      </c>
      <c r="I25" s="56">
        <v>31.4</v>
      </c>
      <c r="J25" s="20">
        <v>239</v>
      </c>
      <c r="K25" s="21">
        <v>330</v>
      </c>
      <c r="L25" s="20"/>
    </row>
    <row r="26" spans="1:12" ht="1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44"/>
      <c r="B27" s="23"/>
      <c r="C27" s="24"/>
      <c r="D27" s="29" t="s">
        <v>25</v>
      </c>
      <c r="E27" s="50" t="s">
        <v>49</v>
      </c>
      <c r="F27" s="53">
        <v>200</v>
      </c>
      <c r="G27" s="53">
        <v>0.2</v>
      </c>
      <c r="H27" s="53">
        <v>0</v>
      </c>
      <c r="I27" s="54">
        <v>15.1</v>
      </c>
      <c r="J27" s="27">
        <v>58</v>
      </c>
      <c r="K27" s="59">
        <v>433</v>
      </c>
      <c r="L27" s="27"/>
    </row>
    <row r="28" spans="1:12" ht="15">
      <c r="A28" s="44"/>
      <c r="B28" s="23"/>
      <c r="C28" s="24"/>
      <c r="D28" s="29" t="s">
        <v>26</v>
      </c>
      <c r="E28" s="50" t="s">
        <v>43</v>
      </c>
      <c r="F28" s="53">
        <v>30</v>
      </c>
      <c r="G28" s="53">
        <v>2</v>
      </c>
      <c r="H28" s="53">
        <v>0.48</v>
      </c>
      <c r="I28" s="54">
        <v>15</v>
      </c>
      <c r="J28" s="27">
        <v>68</v>
      </c>
      <c r="K28" s="28"/>
      <c r="L28" s="27"/>
    </row>
    <row r="29" spans="1:12" ht="1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 t="s">
        <v>48</v>
      </c>
      <c r="E30" s="50" t="s">
        <v>50</v>
      </c>
      <c r="F30" s="53">
        <v>120</v>
      </c>
      <c r="G30" s="53">
        <v>9.24</v>
      </c>
      <c r="H30" s="53">
        <v>12.84</v>
      </c>
      <c r="I30" s="54">
        <v>18.72</v>
      </c>
      <c r="J30" s="27">
        <v>359</v>
      </c>
      <c r="K30" s="28"/>
      <c r="L30" s="27"/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28</v>
      </c>
      <c r="E32" s="34"/>
      <c r="F32" s="35">
        <f>SUM(F25:F31)</f>
        <v>550</v>
      </c>
      <c r="G32" s="35">
        <f>SUM(G25:G31)</f>
        <v>17.439999999999998</v>
      </c>
      <c r="H32" s="35">
        <f>SUM(H25:H31)</f>
        <v>23.32</v>
      </c>
      <c r="I32" s="35">
        <f>SUM(I25:I31)</f>
        <v>80.22</v>
      </c>
      <c r="J32" s="35">
        <f>SUM(J25:J31)</f>
        <v>724</v>
      </c>
      <c r="K32" s="36"/>
      <c r="L32" s="35">
        <f>SUM(L25:L31)</f>
        <v>0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31</v>
      </c>
      <c r="E34" s="50" t="s">
        <v>58</v>
      </c>
      <c r="F34" s="53">
        <v>250</v>
      </c>
      <c r="G34" s="53">
        <v>3.25</v>
      </c>
      <c r="H34" s="53">
        <v>2.75</v>
      </c>
      <c r="I34" s="54">
        <v>23.5</v>
      </c>
      <c r="J34" s="27">
        <v>127</v>
      </c>
      <c r="K34" s="28">
        <v>138</v>
      </c>
      <c r="L34" s="27"/>
    </row>
    <row r="35" spans="1:12" ht="15">
      <c r="A35" s="44"/>
      <c r="B35" s="23"/>
      <c r="C35" s="24"/>
      <c r="D35" s="29" t="s">
        <v>32</v>
      </c>
      <c r="E35" s="50" t="s">
        <v>59</v>
      </c>
      <c r="F35" s="53">
        <v>120</v>
      </c>
      <c r="G35" s="53">
        <v>10.94</v>
      </c>
      <c r="H35" s="53">
        <v>15.5</v>
      </c>
      <c r="I35" s="54">
        <v>5.54</v>
      </c>
      <c r="J35" s="27">
        <v>256</v>
      </c>
      <c r="K35" s="28">
        <v>15</v>
      </c>
      <c r="L35" s="27"/>
    </row>
    <row r="36" spans="1:12" ht="15">
      <c r="A36" s="44"/>
      <c r="B36" s="23"/>
      <c r="C36" s="24"/>
      <c r="D36" s="29" t="s">
        <v>33</v>
      </c>
      <c r="E36" s="50" t="s">
        <v>60</v>
      </c>
      <c r="F36" s="53">
        <v>200</v>
      </c>
      <c r="G36" s="53">
        <v>11.64</v>
      </c>
      <c r="H36" s="53">
        <v>19.48</v>
      </c>
      <c r="I36" s="54">
        <v>100</v>
      </c>
      <c r="J36" s="27">
        <v>597</v>
      </c>
      <c r="K36" s="28">
        <v>158</v>
      </c>
      <c r="L36" s="27"/>
    </row>
    <row r="37" spans="1:12" ht="15">
      <c r="A37" s="44"/>
      <c r="B37" s="23"/>
      <c r="C37" s="24"/>
      <c r="D37" s="29" t="s">
        <v>34</v>
      </c>
      <c r="E37" s="50" t="s">
        <v>49</v>
      </c>
      <c r="F37" s="53">
        <v>200</v>
      </c>
      <c r="G37" s="53">
        <v>0.2</v>
      </c>
      <c r="H37" s="53">
        <v>0</v>
      </c>
      <c r="I37" s="54">
        <v>15.1</v>
      </c>
      <c r="J37" s="27">
        <v>58</v>
      </c>
      <c r="K37" s="59">
        <v>433</v>
      </c>
      <c r="L37" s="27"/>
    </row>
    <row r="38" spans="1:12" ht="15">
      <c r="A38" s="44"/>
      <c r="B38" s="23"/>
      <c r="C38" s="24"/>
      <c r="D38" s="29" t="s">
        <v>35</v>
      </c>
      <c r="E38" s="50" t="s">
        <v>43</v>
      </c>
      <c r="F38" s="53">
        <v>30</v>
      </c>
      <c r="G38" s="53">
        <v>2</v>
      </c>
      <c r="H38" s="53">
        <v>0.48</v>
      </c>
      <c r="I38" s="54">
        <v>15</v>
      </c>
      <c r="J38" s="27">
        <v>68</v>
      </c>
      <c r="K38" s="28"/>
      <c r="L38" s="27"/>
    </row>
    <row r="39" spans="1:12" ht="1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 t="s">
        <v>48</v>
      </c>
      <c r="E40" s="50" t="s">
        <v>50</v>
      </c>
      <c r="F40" s="53">
        <v>120</v>
      </c>
      <c r="G40" s="53">
        <v>9.24</v>
      </c>
      <c r="H40" s="53">
        <v>12.84</v>
      </c>
      <c r="I40" s="54">
        <v>18.72</v>
      </c>
      <c r="J40" s="27">
        <v>359</v>
      </c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>
        <f>SUM(F33:F41)</f>
        <v>920</v>
      </c>
      <c r="G42" s="35">
        <f>SUM(G33:G41)</f>
        <v>37.269999999999996</v>
      </c>
      <c r="H42" s="35">
        <f>SUM(H33:H41)</f>
        <v>51.05</v>
      </c>
      <c r="I42" s="35">
        <f>SUM(I33:I41)</f>
        <v>177.85999999999999</v>
      </c>
      <c r="J42" s="35">
        <f>SUM(J33:J41)</f>
        <v>1465</v>
      </c>
      <c r="K42" s="36"/>
      <c r="L42" s="35">
        <f>SUM(L33:L41)</f>
        <v>0</v>
      </c>
    </row>
    <row r="43" spans="1:12" ht="15.75" customHeight="1" thickBot="1">
      <c r="A43" s="46">
        <f>A25</f>
        <v>1</v>
      </c>
      <c r="B43" s="46">
        <f>B25</f>
        <v>2</v>
      </c>
      <c r="C43" s="112" t="s">
        <v>37</v>
      </c>
      <c r="D43" s="113"/>
      <c r="E43" s="42"/>
      <c r="F43" s="43">
        <f>F32+F42</f>
        <v>1470</v>
      </c>
      <c r="G43" s="43">
        <f>G32+G42</f>
        <v>54.709999999999994</v>
      </c>
      <c r="H43" s="43">
        <f>H32+H42</f>
        <v>74.37</v>
      </c>
      <c r="I43" s="43">
        <f>I32+I42</f>
        <v>258.08</v>
      </c>
      <c r="J43" s="43">
        <f>J32+J42</f>
        <v>2189</v>
      </c>
      <c r="K43" s="43"/>
      <c r="L43" s="43">
        <f>L32+L42</f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51" t="s">
        <v>51</v>
      </c>
      <c r="F44" s="55">
        <v>200</v>
      </c>
      <c r="G44" s="55">
        <v>21.21</v>
      </c>
      <c r="H44" s="55">
        <v>17.55</v>
      </c>
      <c r="I44" s="56">
        <v>20.96</v>
      </c>
      <c r="J44" s="20">
        <v>482</v>
      </c>
      <c r="K44" s="21">
        <v>27</v>
      </c>
      <c r="L44" s="20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25</v>
      </c>
      <c r="E46" s="50" t="s">
        <v>52</v>
      </c>
      <c r="F46" s="53">
        <v>200</v>
      </c>
      <c r="G46" s="53">
        <v>0.3</v>
      </c>
      <c r="H46" s="53">
        <v>0</v>
      </c>
      <c r="I46" s="54">
        <v>15.2</v>
      </c>
      <c r="J46" s="27">
        <v>60</v>
      </c>
      <c r="K46" s="28">
        <v>359</v>
      </c>
      <c r="L46" s="27"/>
    </row>
    <row r="47" spans="1:12" ht="15.75" thickBot="1">
      <c r="A47" s="22"/>
      <c r="B47" s="23"/>
      <c r="C47" s="24"/>
      <c r="D47" s="29" t="s">
        <v>26</v>
      </c>
      <c r="E47" s="50" t="s">
        <v>43</v>
      </c>
      <c r="F47" s="53">
        <v>30</v>
      </c>
      <c r="G47" s="53">
        <v>2</v>
      </c>
      <c r="H47" s="53">
        <v>0.48</v>
      </c>
      <c r="I47" s="54">
        <v>15</v>
      </c>
      <c r="J47" s="27">
        <v>68</v>
      </c>
      <c r="K47" s="28"/>
      <c r="L47" s="27"/>
    </row>
    <row r="48" spans="1:12" ht="15">
      <c r="A48" s="22"/>
      <c r="B48" s="23"/>
      <c r="C48" s="24"/>
      <c r="D48" s="29" t="s">
        <v>27</v>
      </c>
      <c r="E48" s="26" t="s">
        <v>55</v>
      </c>
      <c r="F48" s="27">
        <v>100</v>
      </c>
      <c r="G48" s="55">
        <v>2.2999999999999998</v>
      </c>
      <c r="H48" s="55">
        <v>0</v>
      </c>
      <c r="I48" s="56">
        <v>33.6</v>
      </c>
      <c r="J48" s="27">
        <v>136</v>
      </c>
      <c r="K48" s="28"/>
      <c r="L48" s="27"/>
    </row>
    <row r="49" spans="1:12" ht="15">
      <c r="A49" s="22"/>
      <c r="B49" s="23"/>
      <c r="C49" s="24"/>
      <c r="D49" s="25" t="s">
        <v>53</v>
      </c>
      <c r="E49" s="50" t="s">
        <v>54</v>
      </c>
      <c r="F49" s="53">
        <v>50</v>
      </c>
      <c r="G49" s="53">
        <v>106</v>
      </c>
      <c r="H49" s="53">
        <v>6.25</v>
      </c>
      <c r="I49" s="53">
        <v>4</v>
      </c>
      <c r="J49" s="27">
        <v>106</v>
      </c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580</v>
      </c>
      <c r="G51" s="35">
        <f>SUM(G44:G50)</f>
        <v>131.81</v>
      </c>
      <c r="H51" s="35">
        <f>SUM(H44:H50)</f>
        <v>24.28</v>
      </c>
      <c r="I51" s="35">
        <f>SUM(I44:I50)</f>
        <v>88.759999999999991</v>
      </c>
      <c r="J51" s="35">
        <f>SUM(J44:J50)</f>
        <v>852</v>
      </c>
      <c r="K51" s="36"/>
      <c r="L51" s="35">
        <f>SUM(L44:L50)</f>
        <v>0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60" t="s">
        <v>61</v>
      </c>
      <c r="F52" s="61">
        <v>35</v>
      </c>
      <c r="G52" s="61">
        <v>0</v>
      </c>
      <c r="H52" s="61">
        <v>0</v>
      </c>
      <c r="I52" s="62">
        <v>2</v>
      </c>
      <c r="J52" s="27">
        <v>4</v>
      </c>
      <c r="K52" s="28"/>
      <c r="L52" s="27"/>
    </row>
    <row r="53" spans="1:12" ht="15">
      <c r="A53" s="22"/>
      <c r="B53" s="23"/>
      <c r="C53" s="24"/>
      <c r="D53" s="29" t="s">
        <v>31</v>
      </c>
      <c r="E53" s="50" t="s">
        <v>62</v>
      </c>
      <c r="F53" s="53">
        <v>250</v>
      </c>
      <c r="G53" s="53">
        <v>5.0999999999999996</v>
      </c>
      <c r="H53" s="53">
        <v>2.4</v>
      </c>
      <c r="I53" s="54">
        <v>19.399999999999999</v>
      </c>
      <c r="J53" s="27">
        <v>292</v>
      </c>
      <c r="K53" s="28">
        <v>128</v>
      </c>
      <c r="L53" s="27"/>
    </row>
    <row r="54" spans="1:12" ht="15">
      <c r="A54" s="22"/>
      <c r="B54" s="23"/>
      <c r="C54" s="24"/>
      <c r="D54" s="29" t="s">
        <v>32</v>
      </c>
      <c r="E54" s="50" t="s">
        <v>63</v>
      </c>
      <c r="F54" s="53">
        <v>100</v>
      </c>
      <c r="G54" s="53">
        <v>12.6</v>
      </c>
      <c r="H54" s="53">
        <v>26.35</v>
      </c>
      <c r="I54" s="54">
        <v>1.8</v>
      </c>
      <c r="J54" s="27">
        <v>321</v>
      </c>
      <c r="K54" s="28">
        <v>10</v>
      </c>
      <c r="L54" s="27"/>
    </row>
    <row r="55" spans="1:12" ht="15">
      <c r="A55" s="22"/>
      <c r="B55" s="23"/>
      <c r="C55" s="24"/>
      <c r="D55" s="29" t="s">
        <v>33</v>
      </c>
      <c r="E55" s="50" t="s">
        <v>64</v>
      </c>
      <c r="F55" s="53">
        <v>200</v>
      </c>
      <c r="G55" s="53">
        <v>17.54</v>
      </c>
      <c r="H55" s="53">
        <v>18.7</v>
      </c>
      <c r="I55" s="54">
        <v>115.86</v>
      </c>
      <c r="J55" s="27">
        <v>673</v>
      </c>
      <c r="K55" s="28">
        <v>5</v>
      </c>
      <c r="L55" s="27"/>
    </row>
    <row r="56" spans="1:12" ht="15">
      <c r="A56" s="22"/>
      <c r="B56" s="23"/>
      <c r="C56" s="24"/>
      <c r="D56" s="29" t="s">
        <v>34</v>
      </c>
      <c r="E56" s="50" t="s">
        <v>52</v>
      </c>
      <c r="F56" s="53">
        <v>200</v>
      </c>
      <c r="G56" s="53">
        <v>0.3</v>
      </c>
      <c r="H56" s="53">
        <v>0</v>
      </c>
      <c r="I56" s="54">
        <v>15.2</v>
      </c>
      <c r="J56" s="27">
        <v>60</v>
      </c>
      <c r="K56" s="28">
        <v>359</v>
      </c>
      <c r="L56" s="27"/>
    </row>
    <row r="57" spans="1:12" ht="15">
      <c r="A57" s="22"/>
      <c r="B57" s="23"/>
      <c r="C57" s="24"/>
      <c r="D57" s="29" t="s">
        <v>35</v>
      </c>
      <c r="E57" s="50" t="s">
        <v>43</v>
      </c>
      <c r="F57" s="53">
        <v>30</v>
      </c>
      <c r="G57" s="53">
        <v>2</v>
      </c>
      <c r="H57" s="53">
        <v>0.48</v>
      </c>
      <c r="I57" s="54">
        <v>15</v>
      </c>
      <c r="J57" s="27">
        <v>68</v>
      </c>
      <c r="K57" s="28"/>
      <c r="L57" s="27"/>
    </row>
    <row r="58" spans="1:12" ht="1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 t="s">
        <v>48</v>
      </c>
      <c r="E59" s="50" t="s">
        <v>65</v>
      </c>
      <c r="F59" s="53">
        <v>55</v>
      </c>
      <c r="G59" s="53">
        <v>3.52</v>
      </c>
      <c r="H59" s="53">
        <v>6.93</v>
      </c>
      <c r="I59" s="54">
        <v>22.61</v>
      </c>
      <c r="J59" s="27">
        <v>142</v>
      </c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870</v>
      </c>
      <c r="G61" s="35">
        <f>SUM(G52:G60)</f>
        <v>41.059999999999995</v>
      </c>
      <c r="H61" s="35">
        <f>SUM(H52:H60)</f>
        <v>54.86</v>
      </c>
      <c r="I61" s="35">
        <f>SUM(I52:I60)</f>
        <v>191.87</v>
      </c>
      <c r="J61" s="35">
        <f>SUM(J52:J60)</f>
        <v>1560</v>
      </c>
      <c r="K61" s="36"/>
      <c r="L61" s="35">
        <f>SUM(L52:L60)</f>
        <v>0</v>
      </c>
    </row>
    <row r="62" spans="1:12" ht="15.75" customHeight="1" thickBot="1">
      <c r="A62" s="40">
        <f>A44</f>
        <v>1</v>
      </c>
      <c r="B62" s="41">
        <f>B44</f>
        <v>3</v>
      </c>
      <c r="C62" s="112" t="s">
        <v>37</v>
      </c>
      <c r="D62" s="113"/>
      <c r="E62" s="42"/>
      <c r="F62" s="43">
        <f>F51+F61</f>
        <v>1450</v>
      </c>
      <c r="G62" s="43">
        <f>G51+G61</f>
        <v>172.87</v>
      </c>
      <c r="H62" s="43">
        <f>H51+H61</f>
        <v>79.14</v>
      </c>
      <c r="I62" s="43">
        <f>I51+I61</f>
        <v>280.63</v>
      </c>
      <c r="J62" s="43">
        <f>J51+J61</f>
        <v>2412</v>
      </c>
      <c r="K62" s="43"/>
      <c r="L62" s="43">
        <f>L51+L61</f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51" t="s">
        <v>66</v>
      </c>
      <c r="F63" s="55">
        <v>200</v>
      </c>
      <c r="G63" s="55">
        <v>7.2</v>
      </c>
      <c r="H63" s="55">
        <v>5.18</v>
      </c>
      <c r="I63" s="56">
        <v>44.56</v>
      </c>
      <c r="J63" s="20">
        <v>254</v>
      </c>
      <c r="K63" s="21">
        <v>175</v>
      </c>
      <c r="L63" s="20"/>
    </row>
    <row r="64" spans="1:12" ht="1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>
      <c r="A65" s="22"/>
      <c r="B65" s="23"/>
      <c r="C65" s="24"/>
      <c r="D65" s="29" t="s">
        <v>25</v>
      </c>
      <c r="E65" s="50" t="s">
        <v>67</v>
      </c>
      <c r="F65" s="53">
        <v>200</v>
      </c>
      <c r="G65" s="53">
        <v>1.04</v>
      </c>
      <c r="H65" s="53">
        <v>0</v>
      </c>
      <c r="I65" s="54">
        <v>31.61</v>
      </c>
      <c r="J65" s="27">
        <v>137</v>
      </c>
      <c r="K65" s="28">
        <v>34</v>
      </c>
      <c r="L65" s="27"/>
    </row>
    <row r="66" spans="1:12" ht="15.75" thickBot="1">
      <c r="A66" s="22"/>
      <c r="B66" s="23"/>
      <c r="C66" s="24"/>
      <c r="D66" s="29" t="s">
        <v>26</v>
      </c>
      <c r="E66" s="50" t="s">
        <v>43</v>
      </c>
      <c r="F66" s="53">
        <v>30</v>
      </c>
      <c r="G66" s="53">
        <v>2</v>
      </c>
      <c r="H66" s="53">
        <v>0.48</v>
      </c>
      <c r="I66" s="54">
        <v>15</v>
      </c>
      <c r="J66" s="27">
        <v>68</v>
      </c>
      <c r="K66" s="28"/>
      <c r="L66" s="27"/>
    </row>
    <row r="67" spans="1:12" ht="15">
      <c r="A67" s="22"/>
      <c r="B67" s="23"/>
      <c r="C67" s="24"/>
      <c r="D67" s="29" t="s">
        <v>27</v>
      </c>
      <c r="E67" s="26" t="s">
        <v>55</v>
      </c>
      <c r="F67" s="27">
        <v>100</v>
      </c>
      <c r="G67" s="55">
        <v>2.2999999999999998</v>
      </c>
      <c r="H67" s="55">
        <v>0</v>
      </c>
      <c r="I67" s="56">
        <v>33.6</v>
      </c>
      <c r="J67" s="27">
        <v>136</v>
      </c>
      <c r="K67" s="28"/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530</v>
      </c>
      <c r="G70" s="35">
        <f>SUM(G63:G69)</f>
        <v>12.54</v>
      </c>
      <c r="H70" s="35">
        <f>SUM(H63:H69)</f>
        <v>5.66</v>
      </c>
      <c r="I70" s="35">
        <f>SUM(I63:I69)</f>
        <v>124.77000000000001</v>
      </c>
      <c r="J70" s="35">
        <f>SUM(J63:J69)</f>
        <v>595</v>
      </c>
      <c r="K70" s="36"/>
      <c r="L70" s="35">
        <f>SUM(L63:L69)</f>
        <v>0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31</v>
      </c>
      <c r="E72" s="50" t="s">
        <v>68</v>
      </c>
      <c r="F72" s="53">
        <v>250</v>
      </c>
      <c r="G72" s="53">
        <v>9.3000000000000007</v>
      </c>
      <c r="H72" s="53">
        <v>10.199999999999999</v>
      </c>
      <c r="I72" s="54">
        <v>3.3</v>
      </c>
      <c r="J72" s="27">
        <v>296</v>
      </c>
      <c r="K72" s="28">
        <v>24</v>
      </c>
      <c r="L72" s="27"/>
    </row>
    <row r="73" spans="1:12" ht="15">
      <c r="A73" s="22"/>
      <c r="B73" s="23"/>
      <c r="C73" s="24"/>
      <c r="D73" s="29" t="s">
        <v>32</v>
      </c>
      <c r="E73" s="50" t="s">
        <v>51</v>
      </c>
      <c r="F73" s="53">
        <v>200</v>
      </c>
      <c r="G73" s="53">
        <v>21.21</v>
      </c>
      <c r="H73" s="53">
        <v>17.55</v>
      </c>
      <c r="I73" s="54">
        <v>20.96</v>
      </c>
      <c r="J73" s="27">
        <v>482</v>
      </c>
      <c r="K73" s="28">
        <v>27</v>
      </c>
      <c r="L73" s="27"/>
    </row>
    <row r="74" spans="1:12" ht="1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34</v>
      </c>
      <c r="E75" s="50" t="s">
        <v>67</v>
      </c>
      <c r="F75" s="53">
        <v>200</v>
      </c>
      <c r="G75" s="53">
        <v>1.04</v>
      </c>
      <c r="H75" s="53">
        <v>0</v>
      </c>
      <c r="I75" s="54">
        <v>31.61</v>
      </c>
      <c r="J75" s="27">
        <v>137</v>
      </c>
      <c r="K75" s="28">
        <v>34</v>
      </c>
      <c r="L75" s="27"/>
    </row>
    <row r="76" spans="1:12" ht="15">
      <c r="A76" s="22"/>
      <c r="B76" s="23"/>
      <c r="C76" s="24"/>
      <c r="D76" s="29" t="s">
        <v>35</v>
      </c>
      <c r="E76" s="50" t="s">
        <v>43</v>
      </c>
      <c r="F76" s="53">
        <v>30</v>
      </c>
      <c r="G76" s="53">
        <v>2</v>
      </c>
      <c r="H76" s="53">
        <v>0.48</v>
      </c>
      <c r="I76" s="54">
        <v>15</v>
      </c>
      <c r="J76" s="27">
        <v>68</v>
      </c>
      <c r="K76" s="28"/>
      <c r="L76" s="27"/>
    </row>
    <row r="77" spans="1:12" ht="1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 t="s">
        <v>48</v>
      </c>
      <c r="E78" s="50" t="s">
        <v>69</v>
      </c>
      <c r="F78" s="53">
        <v>55</v>
      </c>
      <c r="G78" s="53">
        <v>3.52</v>
      </c>
      <c r="H78" s="53">
        <v>6.93</v>
      </c>
      <c r="I78" s="54">
        <v>22.61</v>
      </c>
      <c r="J78" s="27">
        <v>142</v>
      </c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735</v>
      </c>
      <c r="G80" s="35">
        <f>SUM(G71:G79)</f>
        <v>37.07</v>
      </c>
      <c r="H80" s="35">
        <f>SUM(H71:H79)</f>
        <v>35.159999999999997</v>
      </c>
      <c r="I80" s="35">
        <f>SUM(I71:I79)</f>
        <v>93.48</v>
      </c>
      <c r="J80" s="35">
        <f>SUM(J71:J79)</f>
        <v>1125</v>
      </c>
      <c r="K80" s="36"/>
      <c r="L80" s="35">
        <f>SUM(L71:L79)</f>
        <v>0</v>
      </c>
    </row>
    <row r="81" spans="1:12" ht="15.75" customHeight="1" thickBot="1">
      <c r="A81" s="40">
        <f>A63</f>
        <v>1</v>
      </c>
      <c r="B81" s="41">
        <f>B63</f>
        <v>4</v>
      </c>
      <c r="C81" s="112" t="s">
        <v>37</v>
      </c>
      <c r="D81" s="113"/>
      <c r="E81" s="42"/>
      <c r="F81" s="43">
        <f>F70+F80</f>
        <v>1265</v>
      </c>
      <c r="G81" s="43">
        <f>G70+G80</f>
        <v>49.61</v>
      </c>
      <c r="H81" s="43">
        <f>H70+H80</f>
        <v>40.819999999999993</v>
      </c>
      <c r="I81" s="43">
        <f>I70+I80</f>
        <v>218.25</v>
      </c>
      <c r="J81" s="43">
        <f>J70+J80</f>
        <v>1720</v>
      </c>
      <c r="K81" s="43"/>
      <c r="L81" s="43">
        <f>L70+L80</f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63" t="s">
        <v>70</v>
      </c>
      <c r="F82" s="64">
        <v>100</v>
      </c>
      <c r="G82" s="64">
        <v>20.100000000000001</v>
      </c>
      <c r="H82" s="64">
        <v>5.45</v>
      </c>
      <c r="I82" s="69">
        <v>1.6</v>
      </c>
      <c r="J82" s="20">
        <v>141</v>
      </c>
      <c r="K82" s="21">
        <v>167</v>
      </c>
      <c r="L82" s="20"/>
    </row>
    <row r="83" spans="1:12" ht="15">
      <c r="A83" s="22"/>
      <c r="B83" s="23"/>
      <c r="C83" s="24"/>
      <c r="D83" s="25" t="s">
        <v>33</v>
      </c>
      <c r="E83" s="65" t="s">
        <v>71</v>
      </c>
      <c r="F83" s="70">
        <v>200</v>
      </c>
      <c r="G83" s="70">
        <v>4.68</v>
      </c>
      <c r="H83" s="70">
        <v>33.42</v>
      </c>
      <c r="I83" s="71">
        <v>7.58</v>
      </c>
      <c r="J83" s="27">
        <v>348</v>
      </c>
      <c r="K83" s="28">
        <v>128</v>
      </c>
      <c r="L83" s="27"/>
    </row>
    <row r="84" spans="1:12" ht="15">
      <c r="A84" s="22"/>
      <c r="B84" s="23"/>
      <c r="C84" s="24"/>
      <c r="D84" s="29" t="s">
        <v>25</v>
      </c>
      <c r="E84" s="50" t="s">
        <v>49</v>
      </c>
      <c r="F84" s="53">
        <v>200</v>
      </c>
      <c r="G84" s="53">
        <v>0.2</v>
      </c>
      <c r="H84" s="53">
        <v>0</v>
      </c>
      <c r="I84" s="54">
        <v>15.1</v>
      </c>
      <c r="J84" s="27">
        <v>58</v>
      </c>
      <c r="K84" s="59">
        <v>433</v>
      </c>
      <c r="L84" s="27"/>
    </row>
    <row r="85" spans="1:12" ht="15">
      <c r="A85" s="22"/>
      <c r="B85" s="23"/>
      <c r="C85" s="24"/>
      <c r="D85" s="29" t="s">
        <v>26</v>
      </c>
      <c r="E85" s="50" t="s">
        <v>43</v>
      </c>
      <c r="F85" s="53">
        <v>30</v>
      </c>
      <c r="G85" s="53">
        <v>2</v>
      </c>
      <c r="H85" s="53">
        <v>0.48</v>
      </c>
      <c r="I85" s="54">
        <v>15</v>
      </c>
      <c r="J85" s="27">
        <v>68</v>
      </c>
      <c r="K85" s="28"/>
      <c r="L85" s="27"/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.75" thickBot="1">
      <c r="A87" s="22"/>
      <c r="B87" s="23"/>
      <c r="C87" s="24"/>
      <c r="D87" s="25" t="s">
        <v>73</v>
      </c>
      <c r="E87" s="68" t="s">
        <v>72</v>
      </c>
      <c r="F87" s="72">
        <v>25</v>
      </c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555</v>
      </c>
      <c r="G89" s="35">
        <f>SUM(G82:G88)</f>
        <v>26.98</v>
      </c>
      <c r="H89" s="35">
        <f>SUM(H82:H88)</f>
        <v>39.35</v>
      </c>
      <c r="I89" s="35">
        <f>SUM(I82:I88)</f>
        <v>39.28</v>
      </c>
      <c r="J89" s="35">
        <f>SUM(J82:J88)</f>
        <v>615</v>
      </c>
      <c r="K89" s="36"/>
      <c r="L89" s="35">
        <f>SUM(L82:L88)</f>
        <v>0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.75" thickBot="1">
      <c r="A91" s="22"/>
      <c r="B91" s="23"/>
      <c r="C91" s="24"/>
      <c r="D91" s="29" t="s">
        <v>31</v>
      </c>
      <c r="E91" s="74" t="s">
        <v>74</v>
      </c>
      <c r="F91" s="70">
        <v>250</v>
      </c>
      <c r="G91" s="70">
        <v>16.75</v>
      </c>
      <c r="H91" s="70">
        <v>1.4</v>
      </c>
      <c r="I91" s="71">
        <v>38.94</v>
      </c>
      <c r="J91" s="27">
        <v>226</v>
      </c>
      <c r="K91" s="28">
        <v>55</v>
      </c>
      <c r="L91" s="27"/>
    </row>
    <row r="92" spans="1:12" ht="15">
      <c r="A92" s="22"/>
      <c r="B92" s="23"/>
      <c r="C92" s="24"/>
      <c r="D92" s="29" t="s">
        <v>32</v>
      </c>
      <c r="E92" s="66" t="s">
        <v>70</v>
      </c>
      <c r="F92" s="64">
        <v>100</v>
      </c>
      <c r="G92" s="64">
        <v>20.100000000000001</v>
      </c>
      <c r="H92" s="64">
        <v>5.45</v>
      </c>
      <c r="I92" s="69">
        <v>1.6</v>
      </c>
      <c r="J92" s="20">
        <v>141</v>
      </c>
      <c r="K92" s="21">
        <v>167</v>
      </c>
      <c r="L92" s="27"/>
    </row>
    <row r="93" spans="1:12" ht="15">
      <c r="A93" s="22"/>
      <c r="B93" s="23"/>
      <c r="C93" s="24"/>
      <c r="D93" s="29" t="s">
        <v>33</v>
      </c>
      <c r="E93" s="67" t="s">
        <v>71</v>
      </c>
      <c r="F93" s="70">
        <v>200</v>
      </c>
      <c r="G93" s="70">
        <v>4.68</v>
      </c>
      <c r="H93" s="70">
        <v>33.42</v>
      </c>
      <c r="I93" s="71">
        <v>7.58</v>
      </c>
      <c r="J93" s="27">
        <v>348</v>
      </c>
      <c r="K93" s="28">
        <v>128</v>
      </c>
      <c r="L93" s="27"/>
    </row>
    <row r="94" spans="1:12" ht="15">
      <c r="A94" s="22"/>
      <c r="B94" s="23"/>
      <c r="C94" s="24"/>
      <c r="D94" s="29" t="s">
        <v>34</v>
      </c>
      <c r="E94" s="50" t="s">
        <v>49</v>
      </c>
      <c r="F94" s="53">
        <v>200</v>
      </c>
      <c r="G94" s="53">
        <v>0.2</v>
      </c>
      <c r="H94" s="53">
        <v>0</v>
      </c>
      <c r="I94" s="54">
        <v>15.1</v>
      </c>
      <c r="J94" s="27">
        <v>58</v>
      </c>
      <c r="K94" s="59">
        <v>433</v>
      </c>
      <c r="L94" s="27"/>
    </row>
    <row r="95" spans="1:12" ht="15">
      <c r="A95" s="22"/>
      <c r="B95" s="23"/>
      <c r="C95" s="24"/>
      <c r="D95" s="29" t="s">
        <v>35</v>
      </c>
      <c r="E95" s="50" t="s">
        <v>43</v>
      </c>
      <c r="F95" s="53">
        <v>30</v>
      </c>
      <c r="G95" s="53">
        <v>2</v>
      </c>
      <c r="H95" s="53">
        <v>0.48</v>
      </c>
      <c r="I95" s="54">
        <v>15</v>
      </c>
      <c r="J95" s="27">
        <v>68</v>
      </c>
      <c r="K95" s="28"/>
      <c r="L95" s="27"/>
    </row>
    <row r="96" spans="1:12" ht="1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 t="s">
        <v>48</v>
      </c>
      <c r="E97" s="75" t="s">
        <v>75</v>
      </c>
      <c r="F97" s="53">
        <v>55</v>
      </c>
      <c r="G97" s="53">
        <v>3.52</v>
      </c>
      <c r="H97" s="53">
        <v>6.93</v>
      </c>
      <c r="I97" s="54">
        <v>22.61</v>
      </c>
      <c r="J97" s="27">
        <v>142</v>
      </c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835</v>
      </c>
      <c r="G99" s="35">
        <f>SUM(G90:G98)</f>
        <v>47.250000000000007</v>
      </c>
      <c r="H99" s="35">
        <f>SUM(H90:H98)</f>
        <v>47.68</v>
      </c>
      <c r="I99" s="35">
        <f>SUM(I90:I98)</f>
        <v>100.83</v>
      </c>
      <c r="J99" s="35">
        <f>SUM(J90:J98)</f>
        <v>983</v>
      </c>
      <c r="K99" s="36"/>
      <c r="L99" s="35">
        <f>SUM(L90:L98)</f>
        <v>0</v>
      </c>
    </row>
    <row r="100" spans="1:12" ht="15.75" customHeight="1" thickBot="1">
      <c r="A100" s="40">
        <f>A82</f>
        <v>1</v>
      </c>
      <c r="B100" s="41">
        <f>B82</f>
        <v>5</v>
      </c>
      <c r="C100" s="112" t="s">
        <v>37</v>
      </c>
      <c r="D100" s="113"/>
      <c r="E100" s="42"/>
      <c r="F100" s="43">
        <f>F89+F99</f>
        <v>1390</v>
      </c>
      <c r="G100" s="43">
        <f>G89+G99</f>
        <v>74.23</v>
      </c>
      <c r="H100" s="43">
        <f>H89+H99</f>
        <v>87.03</v>
      </c>
      <c r="I100" s="43">
        <f>I89+I99</f>
        <v>140.11000000000001</v>
      </c>
      <c r="J100" s="43">
        <f>J89+J99</f>
        <v>1598</v>
      </c>
      <c r="K100" s="43"/>
      <c r="L100" s="43">
        <f>L89+L99</f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76" t="s">
        <v>76</v>
      </c>
      <c r="F101" s="64">
        <v>200</v>
      </c>
      <c r="G101" s="64">
        <v>8.6999999999999993</v>
      </c>
      <c r="H101" s="64">
        <v>7.8</v>
      </c>
      <c r="I101" s="69">
        <v>42.6</v>
      </c>
      <c r="J101" s="20">
        <v>279</v>
      </c>
      <c r="K101" s="21">
        <v>183</v>
      </c>
      <c r="L101" s="20"/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25</v>
      </c>
      <c r="E103" s="77" t="s">
        <v>77</v>
      </c>
      <c r="F103" s="70">
        <v>200</v>
      </c>
      <c r="G103" s="70">
        <v>0.2</v>
      </c>
      <c r="H103" s="70">
        <v>0</v>
      </c>
      <c r="I103" s="71">
        <v>15.1</v>
      </c>
      <c r="J103" s="27">
        <v>58</v>
      </c>
      <c r="K103" s="28">
        <v>433</v>
      </c>
      <c r="L103" s="27"/>
    </row>
    <row r="104" spans="1:12" ht="15">
      <c r="A104" s="22"/>
      <c r="B104" s="23"/>
      <c r="C104" s="24"/>
      <c r="D104" s="29" t="s">
        <v>26</v>
      </c>
      <c r="E104" s="50" t="s">
        <v>43</v>
      </c>
      <c r="F104" s="53">
        <v>30</v>
      </c>
      <c r="G104" s="53">
        <v>2</v>
      </c>
      <c r="H104" s="53">
        <v>0.48</v>
      </c>
      <c r="I104" s="54">
        <v>15</v>
      </c>
      <c r="J104" s="27">
        <v>68</v>
      </c>
      <c r="K104" s="28">
        <v>183</v>
      </c>
      <c r="L104" s="27"/>
    </row>
    <row r="105" spans="1:12" ht="1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.75" thickBot="1">
      <c r="A106" s="22"/>
      <c r="B106" s="23"/>
      <c r="C106" s="24"/>
      <c r="D106" s="25" t="s">
        <v>30</v>
      </c>
      <c r="E106" s="78" t="s">
        <v>78</v>
      </c>
      <c r="F106" s="72">
        <v>15</v>
      </c>
      <c r="G106" s="72">
        <v>4</v>
      </c>
      <c r="H106" s="72">
        <v>4.0999999999999996</v>
      </c>
      <c r="I106" s="73">
        <v>0.8</v>
      </c>
      <c r="J106" s="27">
        <v>56</v>
      </c>
      <c r="K106" s="28"/>
      <c r="L106" s="27"/>
    </row>
    <row r="107" spans="1:12" ht="15">
      <c r="A107" s="22"/>
      <c r="B107" s="23"/>
      <c r="C107" s="24"/>
      <c r="D107" s="25" t="s">
        <v>73</v>
      </c>
      <c r="E107" s="79" t="s">
        <v>79</v>
      </c>
      <c r="F107" s="70">
        <v>50</v>
      </c>
      <c r="G107" s="70">
        <v>12.5</v>
      </c>
      <c r="H107" s="70">
        <v>8</v>
      </c>
      <c r="I107" s="71">
        <v>21.2</v>
      </c>
      <c r="J107" s="27">
        <v>212</v>
      </c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495</v>
      </c>
      <c r="G108" s="35">
        <f>SUM(G101:G107)</f>
        <v>27.4</v>
      </c>
      <c r="H108" s="35">
        <f>SUM(H101:H107)</f>
        <v>20.38</v>
      </c>
      <c r="I108" s="35">
        <f>SUM(I101:I107)</f>
        <v>94.7</v>
      </c>
      <c r="J108" s="35">
        <f>SUM(J101:J107)</f>
        <v>673</v>
      </c>
      <c r="K108" s="36"/>
      <c r="L108" s="35">
        <f>SUM(L101:L107)</f>
        <v>0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31</v>
      </c>
      <c r="E110" s="81" t="s">
        <v>80</v>
      </c>
      <c r="F110" s="70">
        <v>250</v>
      </c>
      <c r="G110" s="70">
        <v>12.1</v>
      </c>
      <c r="H110" s="70">
        <v>10.4</v>
      </c>
      <c r="I110" s="71">
        <v>3.3</v>
      </c>
      <c r="J110" s="27">
        <v>246</v>
      </c>
      <c r="K110" s="28">
        <v>96</v>
      </c>
      <c r="L110" s="27"/>
    </row>
    <row r="111" spans="1:12" ht="15">
      <c r="A111" s="22"/>
      <c r="B111" s="23"/>
      <c r="C111" s="24"/>
      <c r="D111" s="29" t="s">
        <v>32</v>
      </c>
      <c r="E111" s="82" t="s">
        <v>81</v>
      </c>
      <c r="F111" s="70">
        <v>200</v>
      </c>
      <c r="G111" s="70">
        <v>15.75</v>
      </c>
      <c r="H111" s="70">
        <v>7.13</v>
      </c>
      <c r="I111" s="71">
        <v>110.25</v>
      </c>
      <c r="J111" s="27">
        <v>556</v>
      </c>
      <c r="K111" s="28">
        <v>191</v>
      </c>
      <c r="L111" s="27"/>
    </row>
    <row r="112" spans="1:12" ht="1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34</v>
      </c>
      <c r="E113" s="80" t="s">
        <v>77</v>
      </c>
      <c r="F113" s="70">
        <v>200</v>
      </c>
      <c r="G113" s="70">
        <v>7.0000000000000007E-2</v>
      </c>
      <c r="H113" s="70">
        <v>0.01</v>
      </c>
      <c r="I113" s="71">
        <v>15.31</v>
      </c>
      <c r="J113" s="27">
        <v>61</v>
      </c>
      <c r="K113" s="28">
        <v>377</v>
      </c>
      <c r="L113" s="27"/>
    </row>
    <row r="114" spans="1:12" ht="15">
      <c r="A114" s="22"/>
      <c r="B114" s="23"/>
      <c r="C114" s="24"/>
      <c r="D114" s="29" t="s">
        <v>35</v>
      </c>
      <c r="E114" s="50" t="s">
        <v>43</v>
      </c>
      <c r="F114" s="53">
        <v>30</v>
      </c>
      <c r="G114" s="53">
        <v>2</v>
      </c>
      <c r="H114" s="53">
        <v>0.48</v>
      </c>
      <c r="I114" s="54">
        <v>15</v>
      </c>
      <c r="J114" s="27">
        <v>68</v>
      </c>
      <c r="K114" s="28"/>
      <c r="L114" s="27"/>
    </row>
    <row r="115" spans="1:12" ht="1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.75" thickBot="1">
      <c r="A116" s="22"/>
      <c r="B116" s="23"/>
      <c r="C116" s="24"/>
      <c r="D116" s="29" t="s">
        <v>27</v>
      </c>
      <c r="E116" s="26" t="s">
        <v>55</v>
      </c>
      <c r="F116" s="27">
        <v>100</v>
      </c>
      <c r="G116" s="72">
        <v>0.4</v>
      </c>
      <c r="H116" s="72">
        <v>0.4</v>
      </c>
      <c r="I116" s="73">
        <v>9.8000000000000007</v>
      </c>
      <c r="J116" s="27">
        <v>47</v>
      </c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780</v>
      </c>
      <c r="G118" s="35">
        <f>SUM(G109:G117)</f>
        <v>30.32</v>
      </c>
      <c r="H118" s="35">
        <f>SUM(H109:H117)</f>
        <v>18.420000000000002</v>
      </c>
      <c r="I118" s="35">
        <f>SUM(I109:I117)</f>
        <v>153.66</v>
      </c>
      <c r="J118" s="35">
        <f>SUM(J109:J117)</f>
        <v>978</v>
      </c>
      <c r="K118" s="36"/>
      <c r="L118" s="35">
        <f>SUM(L109:L117)</f>
        <v>0</v>
      </c>
    </row>
    <row r="119" spans="1:12" ht="13.5" thickBot="1">
      <c r="A119" s="40">
        <f>A101</f>
        <v>2</v>
      </c>
      <c r="B119" s="41">
        <f>B101</f>
        <v>1</v>
      </c>
      <c r="C119" s="112" t="s">
        <v>37</v>
      </c>
      <c r="D119" s="113"/>
      <c r="E119" s="42"/>
      <c r="F119" s="43">
        <f>F108+F118</f>
        <v>1275</v>
      </c>
      <c r="G119" s="43">
        <f>G108+G118</f>
        <v>57.72</v>
      </c>
      <c r="H119" s="43">
        <f>H108+H118</f>
        <v>38.799999999999997</v>
      </c>
      <c r="I119" s="43">
        <f>I108+I118</f>
        <v>248.36</v>
      </c>
      <c r="J119" s="43">
        <f>J108+J118</f>
        <v>1651</v>
      </c>
      <c r="K119" s="43"/>
      <c r="L119" s="43">
        <f>L108+L118</f>
        <v>0</v>
      </c>
    </row>
    <row r="120" spans="1:12" ht="15">
      <c r="A120" s="44">
        <v>2</v>
      </c>
      <c r="B120" s="23">
        <v>2</v>
      </c>
      <c r="C120" s="18" t="s">
        <v>23</v>
      </c>
      <c r="D120" s="19" t="s">
        <v>24</v>
      </c>
      <c r="E120" s="83" t="s">
        <v>82</v>
      </c>
      <c r="F120" s="64">
        <v>100</v>
      </c>
      <c r="G120" s="64">
        <v>8.86</v>
      </c>
      <c r="H120" s="64">
        <v>4.59</v>
      </c>
      <c r="I120" s="69">
        <v>5.92</v>
      </c>
      <c r="J120" s="20">
        <v>99</v>
      </c>
      <c r="K120" s="21"/>
      <c r="L120" s="20"/>
    </row>
    <row r="121" spans="1:12" ht="15">
      <c r="A121" s="44"/>
      <c r="B121" s="23"/>
      <c r="C121" s="24"/>
      <c r="D121" s="25" t="s">
        <v>33</v>
      </c>
      <c r="E121" s="85" t="s">
        <v>71</v>
      </c>
      <c r="F121" s="70">
        <v>200</v>
      </c>
      <c r="G121" s="70">
        <v>4.68</v>
      </c>
      <c r="H121" s="70">
        <v>33.42</v>
      </c>
      <c r="I121" s="71">
        <v>7.58</v>
      </c>
      <c r="J121" s="27">
        <v>348</v>
      </c>
      <c r="K121" s="28">
        <v>128</v>
      </c>
      <c r="L121" s="27"/>
    </row>
    <row r="122" spans="1:12" ht="15">
      <c r="A122" s="44"/>
      <c r="B122" s="23"/>
      <c r="C122" s="24"/>
      <c r="D122" s="29" t="s">
        <v>25</v>
      </c>
      <c r="E122" s="86" t="s">
        <v>83</v>
      </c>
      <c r="F122" s="70">
        <v>200</v>
      </c>
      <c r="G122" s="70">
        <v>0.3</v>
      </c>
      <c r="H122" s="70">
        <v>0</v>
      </c>
      <c r="I122" s="71">
        <v>15.2</v>
      </c>
      <c r="J122" s="27">
        <v>60</v>
      </c>
      <c r="K122" s="28">
        <v>359</v>
      </c>
      <c r="L122" s="27"/>
    </row>
    <row r="123" spans="1:12" ht="15">
      <c r="A123" s="44"/>
      <c r="B123" s="23"/>
      <c r="C123" s="24"/>
      <c r="D123" s="29" t="s">
        <v>26</v>
      </c>
      <c r="E123" s="50" t="s">
        <v>43</v>
      </c>
      <c r="F123" s="53">
        <v>30</v>
      </c>
      <c r="G123" s="53">
        <v>2</v>
      </c>
      <c r="H123" s="53">
        <v>0.48</v>
      </c>
      <c r="I123" s="54">
        <v>15</v>
      </c>
      <c r="J123" s="27">
        <v>68</v>
      </c>
      <c r="K123" s="28"/>
      <c r="L123" s="27"/>
    </row>
    <row r="124" spans="1:12" ht="1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.75" thickBot="1">
      <c r="A125" s="44"/>
      <c r="B125" s="23"/>
      <c r="C125" s="24"/>
      <c r="D125" s="25" t="s">
        <v>48</v>
      </c>
      <c r="E125" s="88" t="s">
        <v>84</v>
      </c>
      <c r="F125" s="53">
        <v>55</v>
      </c>
      <c r="G125" s="53">
        <v>3.52</v>
      </c>
      <c r="H125" s="53">
        <v>6.93</v>
      </c>
      <c r="I125" s="54">
        <v>22.61</v>
      </c>
      <c r="J125" s="27">
        <v>142</v>
      </c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585</v>
      </c>
      <c r="G127" s="35">
        <f>SUM(G120:G126)</f>
        <v>19.36</v>
      </c>
      <c r="H127" s="35">
        <f>SUM(H120:H126)</f>
        <v>45.42</v>
      </c>
      <c r="I127" s="35">
        <f>SUM(I120:I126)</f>
        <v>66.31</v>
      </c>
      <c r="J127" s="35">
        <f>SUM(J120:J126)</f>
        <v>717</v>
      </c>
      <c r="K127" s="36"/>
      <c r="L127" s="35">
        <f>SUM(L120:L126)</f>
        <v>0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.75" thickBot="1">
      <c r="A129" s="44"/>
      <c r="B129" s="23"/>
      <c r="C129" s="24"/>
      <c r="D129" s="29" t="s">
        <v>31</v>
      </c>
      <c r="E129" s="89" t="s">
        <v>85</v>
      </c>
      <c r="F129" s="70">
        <v>250</v>
      </c>
      <c r="G129" s="70">
        <v>2.06</v>
      </c>
      <c r="H129" s="70">
        <v>5.27</v>
      </c>
      <c r="I129" s="71">
        <v>13.01</v>
      </c>
      <c r="J129" s="27">
        <v>459</v>
      </c>
      <c r="K129" s="28">
        <v>105</v>
      </c>
      <c r="L129" s="27"/>
    </row>
    <row r="130" spans="1:12" ht="15">
      <c r="A130" s="44"/>
      <c r="B130" s="23"/>
      <c r="C130" s="24"/>
      <c r="D130" s="29" t="s">
        <v>32</v>
      </c>
      <c r="E130" s="84" t="s">
        <v>82</v>
      </c>
      <c r="F130" s="64">
        <v>100</v>
      </c>
      <c r="G130" s="64">
        <v>8.86</v>
      </c>
      <c r="H130" s="64">
        <v>4.59</v>
      </c>
      <c r="I130" s="69">
        <v>5.92</v>
      </c>
      <c r="J130" s="20">
        <v>99</v>
      </c>
      <c r="K130" s="28"/>
      <c r="L130" s="27"/>
    </row>
    <row r="131" spans="1:12" ht="15">
      <c r="A131" s="44"/>
      <c r="B131" s="23"/>
      <c r="C131" s="24"/>
      <c r="D131" s="29" t="s">
        <v>33</v>
      </c>
      <c r="E131" s="85" t="s">
        <v>71</v>
      </c>
      <c r="F131" s="70">
        <v>200</v>
      </c>
      <c r="G131" s="70">
        <v>4.68</v>
      </c>
      <c r="H131" s="70">
        <v>33.42</v>
      </c>
      <c r="I131" s="71">
        <v>7.58</v>
      </c>
      <c r="J131" s="27">
        <v>348</v>
      </c>
      <c r="K131" s="28">
        <v>128</v>
      </c>
      <c r="L131" s="27"/>
    </row>
    <row r="132" spans="1:12" ht="15">
      <c r="A132" s="44"/>
      <c r="B132" s="23"/>
      <c r="C132" s="24"/>
      <c r="D132" s="29" t="s">
        <v>34</v>
      </c>
      <c r="E132" s="87" t="s">
        <v>83</v>
      </c>
      <c r="F132" s="70">
        <v>200</v>
      </c>
      <c r="G132" s="70">
        <v>7.0000000000000007E-2</v>
      </c>
      <c r="H132" s="70">
        <v>0.01</v>
      </c>
      <c r="I132" s="71">
        <v>15.31</v>
      </c>
      <c r="J132" s="27">
        <v>61</v>
      </c>
      <c r="K132" s="28"/>
      <c r="L132" s="27"/>
    </row>
    <row r="133" spans="1:12" ht="15">
      <c r="A133" s="44"/>
      <c r="B133" s="23"/>
      <c r="C133" s="24"/>
      <c r="D133" s="29" t="s">
        <v>35</v>
      </c>
      <c r="E133" s="50" t="s">
        <v>43</v>
      </c>
      <c r="F133" s="53">
        <v>30</v>
      </c>
      <c r="G133" s="53">
        <v>2</v>
      </c>
      <c r="H133" s="53">
        <v>0.48</v>
      </c>
      <c r="I133" s="54">
        <v>15</v>
      </c>
      <c r="J133" s="27">
        <v>68</v>
      </c>
      <c r="K133" s="28"/>
      <c r="L133" s="27"/>
    </row>
    <row r="134" spans="1:12" ht="1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 t="s">
        <v>48</v>
      </c>
      <c r="E135" s="90" t="s">
        <v>65</v>
      </c>
      <c r="F135" s="53">
        <v>55</v>
      </c>
      <c r="G135" s="53">
        <v>3.52</v>
      </c>
      <c r="H135" s="53">
        <v>6.93</v>
      </c>
      <c r="I135" s="54">
        <v>22.61</v>
      </c>
      <c r="J135" s="27">
        <v>142</v>
      </c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>
        <f>SUM(F128:F136)</f>
        <v>835</v>
      </c>
      <c r="G137" s="35">
        <f>SUM(G128:G136)</f>
        <v>21.19</v>
      </c>
      <c r="H137" s="35">
        <f>SUM(H128:H136)</f>
        <v>50.699999999999996</v>
      </c>
      <c r="I137" s="35">
        <f>SUM(I128:I136)</f>
        <v>79.430000000000007</v>
      </c>
      <c r="J137" s="35">
        <f>SUM(J128:J136)</f>
        <v>1177</v>
      </c>
      <c r="K137" s="36"/>
      <c r="L137" s="35">
        <f>SUM(L128:L136)</f>
        <v>0</v>
      </c>
    </row>
    <row r="138" spans="1:12" ht="13.5" thickBot="1">
      <c r="A138" s="46">
        <f>A120</f>
        <v>2</v>
      </c>
      <c r="B138" s="46">
        <f>B120</f>
        <v>2</v>
      </c>
      <c r="C138" s="112" t="s">
        <v>37</v>
      </c>
      <c r="D138" s="113"/>
      <c r="E138" s="42"/>
      <c r="F138" s="43">
        <f>F127+F137</f>
        <v>1420</v>
      </c>
      <c r="G138" s="43">
        <f>G127+G137</f>
        <v>40.549999999999997</v>
      </c>
      <c r="H138" s="43">
        <f>H127+H137</f>
        <v>96.12</v>
      </c>
      <c r="I138" s="43">
        <f>I127+I137</f>
        <v>145.74</v>
      </c>
      <c r="J138" s="43">
        <f>J127+J137</f>
        <v>1894</v>
      </c>
      <c r="K138" s="43"/>
      <c r="L138" s="43">
        <f>L127+L137</f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92" t="s">
        <v>86</v>
      </c>
      <c r="F139" s="64">
        <v>200</v>
      </c>
      <c r="G139" s="64">
        <v>9</v>
      </c>
      <c r="H139" s="64">
        <v>14.7</v>
      </c>
      <c r="I139" s="69">
        <v>40.299999999999997</v>
      </c>
      <c r="J139" s="20">
        <v>330</v>
      </c>
      <c r="K139" s="21">
        <v>321</v>
      </c>
      <c r="L139" s="20"/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9" t="s">
        <v>25</v>
      </c>
      <c r="E141" s="50" t="s">
        <v>67</v>
      </c>
      <c r="F141" s="53">
        <v>200</v>
      </c>
      <c r="G141" s="53">
        <v>1.04</v>
      </c>
      <c r="H141" s="53">
        <v>0</v>
      </c>
      <c r="I141" s="54">
        <v>31.61</v>
      </c>
      <c r="J141" s="27">
        <v>137</v>
      </c>
      <c r="K141" s="28">
        <v>34</v>
      </c>
      <c r="L141" s="27"/>
    </row>
    <row r="142" spans="1:12" ht="15.75" customHeight="1" thickBot="1">
      <c r="A142" s="22"/>
      <c r="B142" s="23"/>
      <c r="C142" s="24"/>
      <c r="D142" s="29" t="s">
        <v>26</v>
      </c>
      <c r="E142" s="50" t="s">
        <v>43</v>
      </c>
      <c r="F142" s="53">
        <v>30</v>
      </c>
      <c r="G142" s="53">
        <v>2</v>
      </c>
      <c r="H142" s="53">
        <v>0.48</v>
      </c>
      <c r="I142" s="54">
        <v>15</v>
      </c>
      <c r="J142" s="27">
        <v>68</v>
      </c>
      <c r="K142" s="28"/>
      <c r="L142" s="27"/>
    </row>
    <row r="143" spans="1:12" ht="15">
      <c r="A143" s="22"/>
      <c r="B143" s="23"/>
      <c r="C143" s="24"/>
      <c r="D143" s="29" t="s">
        <v>27</v>
      </c>
      <c r="E143" s="26" t="s">
        <v>88</v>
      </c>
      <c r="F143" s="27">
        <v>120</v>
      </c>
      <c r="G143" s="64">
        <v>2.2999999999999998</v>
      </c>
      <c r="H143" s="64">
        <v>0</v>
      </c>
      <c r="I143" s="69">
        <v>33.6</v>
      </c>
      <c r="J143" s="27">
        <v>136</v>
      </c>
      <c r="K143" s="28"/>
      <c r="L143" s="27"/>
    </row>
    <row r="144" spans="1:12" ht="15.75" thickBot="1">
      <c r="A144" s="22"/>
      <c r="B144" s="23"/>
      <c r="C144" s="24"/>
      <c r="D144" s="25" t="s">
        <v>48</v>
      </c>
      <c r="E144" s="26" t="s">
        <v>87</v>
      </c>
      <c r="F144" s="53">
        <v>55</v>
      </c>
      <c r="G144" s="53">
        <v>3.52</v>
      </c>
      <c r="H144" s="53">
        <v>6.93</v>
      </c>
      <c r="I144" s="54">
        <v>22.61</v>
      </c>
      <c r="J144" s="27">
        <v>142</v>
      </c>
      <c r="K144" s="28"/>
      <c r="L144" s="27"/>
    </row>
    <row r="145" spans="1:12" ht="15">
      <c r="A145" s="22"/>
      <c r="B145" s="23"/>
      <c r="C145" s="24"/>
      <c r="D145" s="25" t="s">
        <v>27</v>
      </c>
      <c r="E145" s="26"/>
      <c r="F145" s="27"/>
      <c r="G145" s="93"/>
      <c r="H145" s="93"/>
      <c r="I145" s="94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605</v>
      </c>
      <c r="G146" s="35">
        <f>SUM(G139:G145)</f>
        <v>17.86</v>
      </c>
      <c r="H146" s="35">
        <f>SUM(H139:H145)</f>
        <v>22.11</v>
      </c>
      <c r="I146" s="35">
        <f>SUM(I139:I145)</f>
        <v>143.12</v>
      </c>
      <c r="J146" s="35">
        <f>SUM(J139:J145)</f>
        <v>813</v>
      </c>
      <c r="K146" s="36"/>
      <c r="L146" s="35">
        <f>SUM(L139:L145)</f>
        <v>0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95" t="s">
        <v>89</v>
      </c>
      <c r="F147" s="91">
        <v>20</v>
      </c>
      <c r="G147" s="91">
        <v>0.68</v>
      </c>
      <c r="H147" s="91">
        <v>0.3</v>
      </c>
      <c r="I147" s="98">
        <v>2.72</v>
      </c>
      <c r="J147" s="27">
        <v>19</v>
      </c>
      <c r="K147" s="28"/>
      <c r="L147" s="27"/>
    </row>
    <row r="148" spans="1:12" ht="15">
      <c r="A148" s="22"/>
      <c r="B148" s="23"/>
      <c r="C148" s="24"/>
      <c r="D148" s="29" t="s">
        <v>31</v>
      </c>
      <c r="E148" s="96" t="s">
        <v>90</v>
      </c>
      <c r="F148" s="70">
        <v>250</v>
      </c>
      <c r="G148" s="70">
        <v>10.83</v>
      </c>
      <c r="H148" s="70">
        <v>11.12</v>
      </c>
      <c r="I148" s="71">
        <v>30.94</v>
      </c>
      <c r="J148" s="27">
        <v>48</v>
      </c>
      <c r="K148" s="28">
        <v>124</v>
      </c>
      <c r="L148" s="27"/>
    </row>
    <row r="149" spans="1:12" ht="15">
      <c r="A149" s="22"/>
      <c r="B149" s="23"/>
      <c r="C149" s="24"/>
      <c r="D149" s="29" t="s">
        <v>32</v>
      </c>
      <c r="E149" s="97" t="s">
        <v>91</v>
      </c>
      <c r="F149" s="70">
        <v>200</v>
      </c>
      <c r="G149" s="70">
        <v>36.36</v>
      </c>
      <c r="H149" s="70">
        <v>12.68</v>
      </c>
      <c r="I149" s="71">
        <v>35.9</v>
      </c>
      <c r="J149" s="27">
        <v>730</v>
      </c>
      <c r="K149" s="28">
        <v>602</v>
      </c>
      <c r="L149" s="27"/>
    </row>
    <row r="150" spans="1:12" ht="1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34</v>
      </c>
      <c r="E151" s="50" t="s">
        <v>67</v>
      </c>
      <c r="F151" s="53">
        <v>200</v>
      </c>
      <c r="G151" s="70">
        <v>0.56000000000000005</v>
      </c>
      <c r="H151" s="70">
        <v>0</v>
      </c>
      <c r="I151" s="71">
        <v>27.89</v>
      </c>
      <c r="J151" s="27">
        <v>150</v>
      </c>
      <c r="K151" s="28">
        <v>349</v>
      </c>
      <c r="L151" s="27"/>
    </row>
    <row r="152" spans="1:12" ht="15">
      <c r="A152" s="22"/>
      <c r="B152" s="23"/>
      <c r="C152" s="24"/>
      <c r="D152" s="29" t="s">
        <v>35</v>
      </c>
      <c r="E152" s="50" t="s">
        <v>43</v>
      </c>
      <c r="F152" s="53">
        <v>30</v>
      </c>
      <c r="G152" s="53">
        <v>2</v>
      </c>
      <c r="H152" s="53">
        <v>0.48</v>
      </c>
      <c r="I152" s="54">
        <v>15</v>
      </c>
      <c r="J152" s="27">
        <v>68</v>
      </c>
      <c r="K152" s="28"/>
      <c r="L152" s="27"/>
    </row>
    <row r="153" spans="1:12" ht="1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 t="s">
        <v>48</v>
      </c>
      <c r="E154" s="26" t="s">
        <v>92</v>
      </c>
      <c r="F154" s="53">
        <v>55</v>
      </c>
      <c r="G154" s="53">
        <v>3.52</v>
      </c>
      <c r="H154" s="53">
        <v>6.93</v>
      </c>
      <c r="I154" s="54">
        <v>22.61</v>
      </c>
      <c r="J154" s="27">
        <v>142</v>
      </c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755</v>
      </c>
      <c r="G156" s="35">
        <f>SUM(G147:G155)</f>
        <v>53.95</v>
      </c>
      <c r="H156" s="35">
        <f>SUM(H147:H155)</f>
        <v>31.51</v>
      </c>
      <c r="I156" s="35">
        <f>SUM(I147:I155)</f>
        <v>135.06</v>
      </c>
      <c r="J156" s="35">
        <f>SUM(J147:J155)</f>
        <v>1157</v>
      </c>
      <c r="K156" s="36"/>
      <c r="L156" s="35">
        <f>SUM(L147:L155)</f>
        <v>0</v>
      </c>
    </row>
    <row r="157" spans="1:12" ht="13.5" thickBot="1">
      <c r="A157" s="40">
        <f>A139</f>
        <v>2</v>
      </c>
      <c r="B157" s="41">
        <f>B139</f>
        <v>3</v>
      </c>
      <c r="C157" s="112" t="s">
        <v>37</v>
      </c>
      <c r="D157" s="113"/>
      <c r="E157" s="42"/>
      <c r="F157" s="43">
        <f>F146+F156</f>
        <v>1360</v>
      </c>
      <c r="G157" s="43">
        <f>G146+G156</f>
        <v>71.81</v>
      </c>
      <c r="H157" s="43">
        <f>H146+H156</f>
        <v>53.620000000000005</v>
      </c>
      <c r="I157" s="43">
        <f>I146+I156</f>
        <v>278.18</v>
      </c>
      <c r="J157" s="43">
        <f>J146+J156</f>
        <v>1970</v>
      </c>
      <c r="K157" s="43"/>
      <c r="L157" s="43">
        <f>L146+L156</f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99" t="s">
        <v>93</v>
      </c>
      <c r="F158" s="64">
        <v>100</v>
      </c>
      <c r="G158" s="64">
        <v>6.35</v>
      </c>
      <c r="H158" s="64">
        <v>8.07</v>
      </c>
      <c r="I158" s="69">
        <v>2.2799999999999998</v>
      </c>
      <c r="J158" s="20">
        <v>303</v>
      </c>
      <c r="K158" s="21"/>
      <c r="L158" s="20"/>
    </row>
    <row r="159" spans="1:12" ht="15">
      <c r="A159" s="22"/>
      <c r="B159" s="23"/>
      <c r="C159" s="24"/>
      <c r="D159" s="25" t="s">
        <v>33</v>
      </c>
      <c r="E159" s="101" t="s">
        <v>64</v>
      </c>
      <c r="F159" s="70">
        <v>200</v>
      </c>
      <c r="G159" s="70">
        <v>17.54</v>
      </c>
      <c r="H159" s="70">
        <v>18.7</v>
      </c>
      <c r="I159" s="71">
        <v>115.86</v>
      </c>
      <c r="J159" s="27">
        <v>673</v>
      </c>
      <c r="K159" s="28"/>
      <c r="L159" s="27"/>
    </row>
    <row r="160" spans="1:12" ht="15">
      <c r="A160" s="22"/>
      <c r="B160" s="23"/>
      <c r="C160" s="24"/>
      <c r="D160" s="29" t="s">
        <v>25</v>
      </c>
      <c r="E160" s="100" t="s">
        <v>94</v>
      </c>
      <c r="F160" s="70">
        <v>200</v>
      </c>
      <c r="G160" s="70">
        <v>2.36</v>
      </c>
      <c r="H160" s="70">
        <v>1.6</v>
      </c>
      <c r="I160" s="71">
        <v>27.52</v>
      </c>
      <c r="J160" s="27">
        <v>134</v>
      </c>
      <c r="K160" s="28">
        <v>422</v>
      </c>
      <c r="L160" s="27"/>
    </row>
    <row r="161" spans="1:12" ht="15">
      <c r="A161" s="22"/>
      <c r="B161" s="23"/>
      <c r="C161" s="24"/>
      <c r="D161" s="29" t="s">
        <v>26</v>
      </c>
      <c r="E161" s="50" t="s">
        <v>43</v>
      </c>
      <c r="F161" s="53">
        <v>30</v>
      </c>
      <c r="G161" s="53">
        <v>2</v>
      </c>
      <c r="H161" s="53">
        <v>0.48</v>
      </c>
      <c r="I161" s="54">
        <v>15</v>
      </c>
      <c r="J161" s="27">
        <v>68</v>
      </c>
      <c r="K161" s="28"/>
      <c r="L161" s="27"/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 t="s">
        <v>48</v>
      </c>
      <c r="E163" s="26" t="s">
        <v>92</v>
      </c>
      <c r="F163" s="53">
        <v>55</v>
      </c>
      <c r="G163" s="53">
        <v>3.52</v>
      </c>
      <c r="H163" s="53">
        <v>6.93</v>
      </c>
      <c r="I163" s="54">
        <v>22.61</v>
      </c>
      <c r="J163" s="27">
        <v>142</v>
      </c>
      <c r="K163" s="28"/>
      <c r="L163" s="27"/>
    </row>
    <row r="164" spans="1:12" ht="15">
      <c r="A164" s="22"/>
      <c r="B164" s="23"/>
      <c r="C164" s="24"/>
      <c r="D164" s="25" t="s">
        <v>73</v>
      </c>
      <c r="E164" s="26" t="s">
        <v>44</v>
      </c>
      <c r="F164" s="27">
        <v>20</v>
      </c>
      <c r="G164" s="70">
        <v>2.2400000000000002</v>
      </c>
      <c r="H164" s="70">
        <v>2.2799999999999998</v>
      </c>
      <c r="I164" s="71">
        <v>8.0399999999999991</v>
      </c>
      <c r="J164" s="27">
        <v>96</v>
      </c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605</v>
      </c>
      <c r="G165" s="35">
        <f>SUM(G158:G164)</f>
        <v>34.01</v>
      </c>
      <c r="H165" s="35">
        <f>SUM(H158:H164)</f>
        <v>38.06</v>
      </c>
      <c r="I165" s="35">
        <f>SUM(I158:I164)</f>
        <v>191.30999999999997</v>
      </c>
      <c r="J165" s="35">
        <f>SUM(J158:J164)</f>
        <v>1416</v>
      </c>
      <c r="K165" s="36"/>
      <c r="L165" s="35">
        <f>SUM(L158:L164)</f>
        <v>0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.75" thickBot="1">
      <c r="A167" s="22"/>
      <c r="B167" s="23"/>
      <c r="C167" s="24"/>
      <c r="D167" s="29" t="s">
        <v>31</v>
      </c>
      <c r="E167" s="102" t="s">
        <v>95</v>
      </c>
      <c r="F167" s="70">
        <v>250</v>
      </c>
      <c r="G167" s="70">
        <v>3.44</v>
      </c>
      <c r="H167" s="70">
        <v>3.36</v>
      </c>
      <c r="I167" s="71">
        <v>5.73</v>
      </c>
      <c r="J167" s="27">
        <v>66</v>
      </c>
      <c r="K167" s="28"/>
      <c r="L167" s="27"/>
    </row>
    <row r="168" spans="1:12" ht="15">
      <c r="A168" s="22"/>
      <c r="B168" s="23"/>
      <c r="C168" s="24"/>
      <c r="D168" s="29" t="s">
        <v>32</v>
      </c>
      <c r="E168" s="103" t="s">
        <v>93</v>
      </c>
      <c r="F168" s="64">
        <v>100</v>
      </c>
      <c r="G168" s="64">
        <v>6.35</v>
      </c>
      <c r="H168" s="64">
        <v>8.07</v>
      </c>
      <c r="I168" s="69">
        <v>2.2799999999999998</v>
      </c>
      <c r="J168" s="20">
        <v>303</v>
      </c>
      <c r="K168" s="28"/>
      <c r="L168" s="27"/>
    </row>
    <row r="169" spans="1:12" ht="15">
      <c r="A169" s="22"/>
      <c r="B169" s="23"/>
      <c r="C169" s="24"/>
      <c r="D169" s="29" t="s">
        <v>33</v>
      </c>
      <c r="E169" s="104" t="s">
        <v>64</v>
      </c>
      <c r="F169" s="70">
        <v>200</v>
      </c>
      <c r="G169" s="70">
        <v>17.54</v>
      </c>
      <c r="H169" s="70">
        <v>18.7</v>
      </c>
      <c r="I169" s="71">
        <v>115.86</v>
      </c>
      <c r="J169" s="27">
        <v>673</v>
      </c>
      <c r="K169" s="28"/>
      <c r="L169" s="27"/>
    </row>
    <row r="170" spans="1:12" ht="15">
      <c r="A170" s="22"/>
      <c r="B170" s="23"/>
      <c r="C170" s="24"/>
      <c r="D170" s="29" t="s">
        <v>34</v>
      </c>
      <c r="E170" s="105" t="s">
        <v>96</v>
      </c>
      <c r="F170" s="70">
        <v>200</v>
      </c>
      <c r="G170" s="70">
        <v>2.86</v>
      </c>
      <c r="H170" s="70">
        <v>2.88</v>
      </c>
      <c r="I170" s="71">
        <v>19.21</v>
      </c>
      <c r="J170" s="27">
        <v>109</v>
      </c>
      <c r="K170" s="28"/>
      <c r="L170" s="27"/>
    </row>
    <row r="171" spans="1:12" ht="15">
      <c r="A171" s="22"/>
      <c r="B171" s="23"/>
      <c r="C171" s="24"/>
      <c r="D171" s="29" t="s">
        <v>35</v>
      </c>
      <c r="E171" s="50" t="s">
        <v>43</v>
      </c>
      <c r="F171" s="53">
        <v>30</v>
      </c>
      <c r="G171" s="53">
        <v>2</v>
      </c>
      <c r="H171" s="53">
        <v>0.48</v>
      </c>
      <c r="I171" s="54">
        <v>15</v>
      </c>
      <c r="J171" s="27">
        <v>68</v>
      </c>
      <c r="K171" s="28"/>
      <c r="L171" s="27"/>
    </row>
    <row r="172" spans="1:12" ht="1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 t="s">
        <v>48</v>
      </c>
      <c r="E173" s="26" t="s">
        <v>87</v>
      </c>
      <c r="F173" s="53">
        <v>55</v>
      </c>
      <c r="G173" s="53">
        <v>3.52</v>
      </c>
      <c r="H173" s="53">
        <v>6.93</v>
      </c>
      <c r="I173" s="54">
        <v>22.61</v>
      </c>
      <c r="J173" s="27">
        <v>142</v>
      </c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835</v>
      </c>
      <c r="G175" s="35">
        <f>SUM(G166:G174)</f>
        <v>35.71</v>
      </c>
      <c r="H175" s="35">
        <f>SUM(H166:H174)</f>
        <v>40.419999999999995</v>
      </c>
      <c r="I175" s="35">
        <f>SUM(I166:I174)</f>
        <v>180.69</v>
      </c>
      <c r="J175" s="35">
        <f>SUM(J166:J174)</f>
        <v>1361</v>
      </c>
      <c r="K175" s="36"/>
      <c r="L175" s="35">
        <f>SUM(L166:L174)</f>
        <v>0</v>
      </c>
    </row>
    <row r="176" spans="1:12" ht="13.5" thickBot="1">
      <c r="A176" s="40">
        <f>A158</f>
        <v>2</v>
      </c>
      <c r="B176" s="41">
        <f>B158</f>
        <v>4</v>
      </c>
      <c r="C176" s="112" t="s">
        <v>37</v>
      </c>
      <c r="D176" s="113"/>
      <c r="E176" s="42"/>
      <c r="F176" s="43">
        <f>F165+F175</f>
        <v>1440</v>
      </c>
      <c r="G176" s="43">
        <f>G165+G175</f>
        <v>69.72</v>
      </c>
      <c r="H176" s="43">
        <f>H165+H175</f>
        <v>78.47999999999999</v>
      </c>
      <c r="I176" s="43">
        <f>I165+I175</f>
        <v>372</v>
      </c>
      <c r="J176" s="43">
        <f>J165+J175</f>
        <v>2777</v>
      </c>
      <c r="K176" s="43"/>
      <c r="L176" s="43">
        <f>L165+L175</f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106" t="s">
        <v>97</v>
      </c>
      <c r="F177" s="64">
        <v>200</v>
      </c>
      <c r="G177" s="64">
        <v>6.23</v>
      </c>
      <c r="H177" s="64">
        <v>8.9</v>
      </c>
      <c r="I177" s="69">
        <v>25.67</v>
      </c>
      <c r="J177" s="20">
        <v>206</v>
      </c>
      <c r="K177" s="21">
        <v>328</v>
      </c>
      <c r="L177" s="20"/>
    </row>
    <row r="178" spans="1:12" ht="1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9" t="s">
        <v>25</v>
      </c>
      <c r="E179" s="107" t="s">
        <v>98</v>
      </c>
      <c r="F179" s="70">
        <v>200</v>
      </c>
      <c r="G179" s="70">
        <v>1.6</v>
      </c>
      <c r="H179" s="70">
        <v>1.6</v>
      </c>
      <c r="I179" s="71">
        <v>17.3</v>
      </c>
      <c r="J179" s="27">
        <v>87</v>
      </c>
      <c r="K179" s="28">
        <v>438</v>
      </c>
      <c r="L179" s="27"/>
    </row>
    <row r="180" spans="1:12" ht="15.75" thickBot="1">
      <c r="A180" s="22"/>
      <c r="B180" s="23"/>
      <c r="C180" s="24"/>
      <c r="D180" s="29" t="s">
        <v>26</v>
      </c>
      <c r="E180" s="50" t="s">
        <v>43</v>
      </c>
      <c r="F180" s="53">
        <v>30</v>
      </c>
      <c r="G180" s="53">
        <v>2</v>
      </c>
      <c r="H180" s="53">
        <v>0.48</v>
      </c>
      <c r="I180" s="54">
        <v>15</v>
      </c>
      <c r="J180" s="27">
        <v>68</v>
      </c>
      <c r="K180" s="28"/>
      <c r="L180" s="27"/>
    </row>
    <row r="181" spans="1:12" ht="15">
      <c r="A181" s="22"/>
      <c r="B181" s="23"/>
      <c r="C181" s="24"/>
      <c r="D181" s="29" t="s">
        <v>27</v>
      </c>
      <c r="E181" s="26" t="s">
        <v>88</v>
      </c>
      <c r="F181" s="27">
        <v>120</v>
      </c>
      <c r="G181" s="64">
        <v>2.2999999999999998</v>
      </c>
      <c r="H181" s="64">
        <v>0</v>
      </c>
      <c r="I181" s="69">
        <v>33.6</v>
      </c>
      <c r="J181" s="27">
        <v>136</v>
      </c>
      <c r="K181" s="28"/>
      <c r="L181" s="27"/>
    </row>
    <row r="182" spans="1:12" ht="15">
      <c r="A182" s="22"/>
      <c r="B182" s="23"/>
      <c r="C182" s="24"/>
      <c r="D182" s="25" t="s">
        <v>48</v>
      </c>
      <c r="E182" s="26" t="s">
        <v>102</v>
      </c>
      <c r="F182" s="53">
        <v>55</v>
      </c>
      <c r="G182" s="53">
        <v>3.52</v>
      </c>
      <c r="H182" s="53">
        <v>6.93</v>
      </c>
      <c r="I182" s="54">
        <v>22.61</v>
      </c>
      <c r="J182" s="27">
        <v>142</v>
      </c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605</v>
      </c>
      <c r="G184" s="35">
        <f>SUM(G177:G183)</f>
        <v>15.649999999999999</v>
      </c>
      <c r="H184" s="35">
        <f>SUM(H177:H183)</f>
        <v>17.91</v>
      </c>
      <c r="I184" s="35">
        <f>SUM(I177:I183)</f>
        <v>114.17999999999999</v>
      </c>
      <c r="J184" s="35">
        <f>SUM(J177:J183)</f>
        <v>639</v>
      </c>
      <c r="K184" s="36"/>
      <c r="L184" s="35">
        <f>SUM(L177:L183)</f>
        <v>0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108" t="s">
        <v>99</v>
      </c>
      <c r="F186" s="70">
        <v>250</v>
      </c>
      <c r="G186" s="70">
        <v>2.2999999999999998</v>
      </c>
      <c r="H186" s="70">
        <v>2.8</v>
      </c>
      <c r="I186" s="71">
        <v>5.4</v>
      </c>
      <c r="J186" s="27">
        <v>220</v>
      </c>
      <c r="K186" s="28">
        <v>118</v>
      </c>
      <c r="L186" s="27"/>
    </row>
    <row r="187" spans="1:12" ht="15">
      <c r="A187" s="22"/>
      <c r="B187" s="23"/>
      <c r="C187" s="24"/>
      <c r="D187" s="29" t="s">
        <v>32</v>
      </c>
      <c r="E187" s="109" t="s">
        <v>100</v>
      </c>
      <c r="F187" s="70">
        <v>100</v>
      </c>
      <c r="G187" s="70">
        <v>12.55</v>
      </c>
      <c r="H187" s="70">
        <v>12.99</v>
      </c>
      <c r="I187" s="71">
        <v>4.01</v>
      </c>
      <c r="J187" s="27">
        <v>182</v>
      </c>
      <c r="K187" s="28">
        <v>10</v>
      </c>
      <c r="L187" s="27"/>
    </row>
    <row r="188" spans="1:12" ht="15">
      <c r="A188" s="22"/>
      <c r="B188" s="23"/>
      <c r="C188" s="24"/>
      <c r="D188" s="29" t="s">
        <v>33</v>
      </c>
      <c r="E188" s="110" t="s">
        <v>101</v>
      </c>
      <c r="F188" s="70">
        <v>200</v>
      </c>
      <c r="G188" s="70">
        <v>18.600000000000001</v>
      </c>
      <c r="H188" s="70">
        <v>2.2000000000000002</v>
      </c>
      <c r="I188" s="71">
        <v>147.4</v>
      </c>
      <c r="J188" s="27">
        <v>684</v>
      </c>
      <c r="K188" s="28">
        <v>27</v>
      </c>
      <c r="L188" s="27"/>
    </row>
    <row r="189" spans="1:12" ht="15">
      <c r="A189" s="22"/>
      <c r="B189" s="23"/>
      <c r="C189" s="24"/>
      <c r="D189" s="29" t="s">
        <v>34</v>
      </c>
      <c r="E189" s="111" t="s">
        <v>98</v>
      </c>
      <c r="F189" s="70">
        <v>200</v>
      </c>
      <c r="G189" s="70">
        <v>7.0000000000000007E-2</v>
      </c>
      <c r="H189" s="70">
        <v>0.01</v>
      </c>
      <c r="I189" s="71">
        <v>15.31</v>
      </c>
      <c r="J189" s="27">
        <v>61</v>
      </c>
      <c r="K189" s="28">
        <v>433</v>
      </c>
      <c r="L189" s="27"/>
    </row>
    <row r="190" spans="1:12" ht="15">
      <c r="A190" s="22"/>
      <c r="B190" s="23"/>
      <c r="C190" s="24"/>
      <c r="D190" s="29" t="s">
        <v>35</v>
      </c>
      <c r="E190" s="50" t="s">
        <v>43</v>
      </c>
      <c r="F190" s="53">
        <v>30</v>
      </c>
      <c r="G190" s="53">
        <v>2</v>
      </c>
      <c r="H190" s="53">
        <v>0.48</v>
      </c>
      <c r="I190" s="54">
        <v>15</v>
      </c>
      <c r="J190" s="27">
        <v>68</v>
      </c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 t="s">
        <v>48</v>
      </c>
      <c r="E192" s="26" t="s">
        <v>102</v>
      </c>
      <c r="F192" s="53">
        <v>55</v>
      </c>
      <c r="G192" s="53">
        <v>3.52</v>
      </c>
      <c r="H192" s="53">
        <v>6.93</v>
      </c>
      <c r="I192" s="54">
        <v>22.61</v>
      </c>
      <c r="J192" s="27">
        <v>142</v>
      </c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835</v>
      </c>
      <c r="G194" s="35">
        <f>SUM(G185:G193)</f>
        <v>39.040000000000006</v>
      </c>
      <c r="H194" s="35">
        <f>SUM(H185:H193)</f>
        <v>25.41</v>
      </c>
      <c r="I194" s="35">
        <f>SUM(I185:I193)</f>
        <v>209.73000000000002</v>
      </c>
      <c r="J194" s="35">
        <f>SUM(J185:J193)</f>
        <v>1357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112" t="s">
        <v>37</v>
      </c>
      <c r="D195" s="113"/>
      <c r="E195" s="42"/>
      <c r="F195" s="43">
        <f>F184+F194</f>
        <v>1440</v>
      </c>
      <c r="G195" s="43">
        <f>G184+G194</f>
        <v>54.690000000000005</v>
      </c>
      <c r="H195" s="43">
        <f>H184+H194</f>
        <v>43.32</v>
      </c>
      <c r="I195" s="43">
        <f>I184+I194</f>
        <v>323.91000000000003</v>
      </c>
      <c r="J195" s="43">
        <f>J184+J194</f>
        <v>1996</v>
      </c>
      <c r="K195" s="43"/>
      <c r="L195" s="43">
        <f>L184+L194</f>
        <v>0</v>
      </c>
    </row>
    <row r="196" spans="1:12">
      <c r="A196" s="47"/>
      <c r="B196" s="48"/>
      <c r="C196" s="114" t="s">
        <v>38</v>
      </c>
      <c r="D196" s="115"/>
      <c r="E196" s="116"/>
      <c r="F196" s="49">
        <f>(F24+F43+F62+F81+F100+F119+F138+F157+F176+F195)/(IF(F24=0, 0, 1)+IF(F43=0, 0, 1)+IF(F62=0, 0, 1)+IF(F81=0, 0, 1)+IF(F100=0, 0, 1)+IF(F119=0, 0, 1)+IF(F138=0, 0, 1)+IF(F157=0, 0, 1)+IF(F176=0, 0, 1)+IF(F195=0, 0, 1))</f>
        <v>1404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71.804000000000002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70.580000000000013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257.62200000000001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2071.3000000000002</v>
      </c>
      <c r="K196" s="49"/>
      <c r="L196" s="49">
        <v>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UZVER</dc:creator>
  <cp:lastModifiedBy>UZVER</cp:lastModifiedBy>
  <dcterms:created xsi:type="dcterms:W3CDTF">2023-11-02T11:08:00Z</dcterms:created>
  <dcterms:modified xsi:type="dcterms:W3CDTF">2023-11-02T11:08:00Z</dcterms:modified>
</cp:coreProperties>
</file>